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buckley\Documents\"/>
    </mc:Choice>
  </mc:AlternateContent>
  <xr:revisionPtr revIDLastSave="0" documentId="8_{52326DCD-91D9-4BA6-8303-092D36D48893}" xr6:coauthVersionLast="47" xr6:coauthVersionMax="47" xr10:uidLastSave="{00000000-0000-0000-0000-000000000000}"/>
  <bookViews>
    <workbookView xWindow="-120" yWindow="-21720" windowWidth="38640" windowHeight="21120" tabRatio="218" xr2:uid="{0BF45D4A-C69D-4929-BF68-E5E6782877F7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7" i="1" l="1"/>
  <c r="D169" i="1"/>
  <c r="D142" i="1"/>
  <c r="C156" i="1"/>
  <c r="C142" i="1"/>
  <c r="C132" i="1"/>
  <c r="C82" i="1"/>
  <c r="I105" i="1"/>
  <c r="C94" i="1"/>
  <c r="C75" i="1"/>
  <c r="C48" i="1"/>
  <c r="C33" i="1"/>
  <c r="C28" i="1"/>
  <c r="C22" i="1"/>
  <c r="G142" i="1"/>
  <c r="H186" i="1"/>
  <c r="I44" i="1"/>
  <c r="G28" i="1"/>
  <c r="I27" i="1"/>
  <c r="I18" i="1"/>
  <c r="I39" i="1"/>
  <c r="D28" i="1"/>
  <c r="E28" i="1"/>
  <c r="F28" i="1"/>
  <c r="I16" i="1"/>
  <c r="E169" i="1"/>
  <c r="E156" i="1"/>
  <c r="E142" i="1"/>
  <c r="E132" i="1"/>
  <c r="E122" i="1"/>
  <c r="E94" i="1"/>
  <c r="E82" i="1"/>
  <c r="E75" i="1"/>
  <c r="E48" i="1"/>
  <c r="E33" i="1"/>
  <c r="E22" i="1"/>
  <c r="D156" i="1"/>
  <c r="D132" i="1"/>
  <c r="D122" i="1"/>
  <c r="D94" i="1"/>
  <c r="D82" i="1"/>
  <c r="D75" i="1"/>
  <c r="D48" i="1"/>
  <c r="D33" i="1"/>
  <c r="D22" i="1"/>
  <c r="C169" i="1"/>
  <c r="C122" i="1"/>
  <c r="F122" i="1"/>
  <c r="H180" i="1"/>
  <c r="H181" i="1"/>
  <c r="H182" i="1"/>
  <c r="H179" i="1"/>
  <c r="F142" i="1"/>
  <c r="I140" i="1"/>
  <c r="I46" i="1"/>
  <c r="I45" i="1"/>
  <c r="F156" i="1"/>
  <c r="I155" i="1"/>
  <c r="F132" i="1"/>
  <c r="I131" i="1"/>
  <c r="I41" i="1"/>
  <c r="F33" i="1"/>
  <c r="G156" i="1"/>
  <c r="G132" i="1"/>
  <c r="G33" i="1"/>
  <c r="F48" i="1"/>
  <c r="F22" i="1"/>
  <c r="I65" i="1"/>
  <c r="I117" i="1"/>
  <c r="I66" i="1"/>
  <c r="I60" i="1"/>
  <c r="G22" i="1"/>
  <c r="G48" i="1"/>
  <c r="I25" i="1"/>
  <c r="I43" i="1"/>
  <c r="G75" i="1"/>
  <c r="I149" i="1"/>
  <c r="I128" i="1"/>
  <c r="I99" i="1"/>
  <c r="I153" i="1"/>
  <c r="F82" i="1"/>
  <c r="F94" i="1"/>
  <c r="F169" i="1"/>
  <c r="F75" i="1"/>
  <c r="I74" i="1"/>
  <c r="I73" i="1"/>
  <c r="I38" i="1"/>
  <c r="I30" i="1"/>
  <c r="I20" i="1"/>
  <c r="I26" i="1"/>
  <c r="I24" i="1"/>
  <c r="I40" i="1"/>
  <c r="I36" i="1"/>
  <c r="I147" i="1"/>
  <c r="I150" i="1"/>
  <c r="I21" i="1"/>
  <c r="I111" i="1"/>
  <c r="I91" i="1"/>
  <c r="I55" i="1"/>
  <c r="I148" i="1"/>
  <c r="I71" i="1"/>
  <c r="I67" i="1"/>
  <c r="I59" i="1"/>
  <c r="I57" i="1"/>
  <c r="I58" i="1"/>
  <c r="G122" i="1"/>
  <c r="G169" i="1"/>
  <c r="G94" i="1"/>
  <c r="G82" i="1"/>
  <c r="I168" i="1"/>
  <c r="I167" i="1"/>
  <c r="I166" i="1"/>
  <c r="I165" i="1"/>
  <c r="I164" i="1"/>
  <c r="I163" i="1"/>
  <c r="I162" i="1"/>
  <c r="I161" i="1"/>
  <c r="I159" i="1"/>
  <c r="I151" i="1"/>
  <c r="I152" i="1"/>
  <c r="I154" i="1"/>
  <c r="I136" i="1"/>
  <c r="I137" i="1"/>
  <c r="I138" i="1"/>
  <c r="I139" i="1"/>
  <c r="I135" i="1"/>
  <c r="I126" i="1"/>
  <c r="I127" i="1"/>
  <c r="I129" i="1"/>
  <c r="I130" i="1"/>
  <c r="I125" i="1"/>
  <c r="I101" i="1"/>
  <c r="I102" i="1"/>
  <c r="I103" i="1"/>
  <c r="I104" i="1"/>
  <c r="I106" i="1"/>
  <c r="I107" i="1"/>
  <c r="I108" i="1"/>
  <c r="I109" i="1"/>
  <c r="I110" i="1"/>
  <c r="I112" i="1"/>
  <c r="I113" i="1"/>
  <c r="I114" i="1"/>
  <c r="I115" i="1"/>
  <c r="I116" i="1"/>
  <c r="I118" i="1"/>
  <c r="I119" i="1"/>
  <c r="I120" i="1"/>
  <c r="I121" i="1"/>
  <c r="I100" i="1"/>
  <c r="I85" i="1"/>
  <c r="I86" i="1"/>
  <c r="I87" i="1"/>
  <c r="I88" i="1"/>
  <c r="I89" i="1"/>
  <c r="I90" i="1"/>
  <c r="I92" i="1"/>
  <c r="I93" i="1"/>
  <c r="I84" i="1"/>
  <c r="I79" i="1"/>
  <c r="I81" i="1"/>
  <c r="I77" i="1"/>
  <c r="I62" i="1"/>
  <c r="I63" i="1"/>
  <c r="I64" i="1"/>
  <c r="I68" i="1"/>
  <c r="I69" i="1"/>
  <c r="I70" i="1"/>
  <c r="I72" i="1"/>
  <c r="I56" i="1"/>
  <c r="I61" i="1"/>
  <c r="I54" i="1"/>
  <c r="I47" i="1"/>
  <c r="I42" i="1"/>
  <c r="I37" i="1"/>
  <c r="I35" i="1"/>
  <c r="I31" i="1"/>
  <c r="I19" i="1"/>
  <c r="I17" i="1"/>
  <c r="I15" i="1"/>
  <c r="I14" i="1"/>
  <c r="I13" i="1"/>
  <c r="I12" i="1"/>
  <c r="H185" i="1"/>
  <c r="C171" i="1"/>
  <c r="G183" i="1"/>
  <c r="H183" i="1"/>
  <c r="I122" i="1"/>
  <c r="E49" i="1"/>
  <c r="I22" i="1"/>
  <c r="I132" i="1"/>
  <c r="I94" i="1"/>
  <c r="D49" i="1"/>
  <c r="E171" i="1"/>
  <c r="F49" i="1"/>
  <c r="F171" i="1"/>
  <c r="C49" i="1"/>
  <c r="D171" i="1"/>
  <c r="G184" i="1"/>
  <c r="H184" i="1"/>
  <c r="I82" i="1"/>
  <c r="I48" i="1"/>
  <c r="I33" i="1"/>
  <c r="I75" i="1"/>
  <c r="G171" i="1"/>
  <c r="H132" i="1"/>
  <c r="I169" i="1"/>
  <c r="I142" i="1"/>
  <c r="I156" i="1"/>
  <c r="G49" i="1"/>
  <c r="E173" i="1"/>
  <c r="C173" i="1"/>
  <c r="H75" i="1"/>
  <c r="H169" i="1"/>
  <c r="H82" i="1"/>
  <c r="D173" i="1"/>
  <c r="F173" i="1"/>
  <c r="I171" i="1"/>
  <c r="H94" i="1"/>
  <c r="H142" i="1"/>
  <c r="H156" i="1"/>
  <c r="H122" i="1"/>
  <c r="H33" i="1"/>
  <c r="G173" i="1"/>
  <c r="H22" i="1"/>
  <c r="H28" i="1"/>
  <c r="H48" i="1"/>
  <c r="I49" i="1"/>
  <c r="H171" i="1"/>
  <c r="H49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<sst xmlns="http://schemas.openxmlformats.org/spreadsheetml/2006/main" count="163" uniqueCount="123">
  <si>
    <t>Ballfield Budget Template</t>
  </si>
  <si>
    <t>Account</t>
  </si>
  <si>
    <t>% Change</t>
  </si>
  <si>
    <t>#</t>
  </si>
  <si>
    <t>Actual</t>
  </si>
  <si>
    <t>Budget</t>
  </si>
  <si>
    <t>YTD Actual</t>
  </si>
  <si>
    <t>% Total</t>
  </si>
  <si>
    <t>INCOME</t>
  </si>
  <si>
    <t>REGISTRATIONS</t>
  </si>
  <si>
    <t>Regular Season Registration - Baseball</t>
  </si>
  <si>
    <t>Registration Refund - Baseball</t>
  </si>
  <si>
    <t>Regular Season Registration - Softball</t>
  </si>
  <si>
    <t xml:space="preserve"> Registration Refund - Softball</t>
  </si>
  <si>
    <t>Regular Season Scholarship Registration</t>
  </si>
  <si>
    <t>Fall Ball Registration</t>
  </si>
  <si>
    <t>Fall Ball Scholarship Registration</t>
  </si>
  <si>
    <t>Fall Ball Refund</t>
  </si>
  <si>
    <t>Interest Income</t>
  </si>
  <si>
    <t>Scholarship Donation Income</t>
  </si>
  <si>
    <t>TNMT TEAM PLAYER FEES</t>
  </si>
  <si>
    <t>Tournament Team Player Fees (Baseball)</t>
  </si>
  <si>
    <t>Tournament Team Player Fees (Softball)</t>
  </si>
  <si>
    <t>Tournament Player Fee Refund</t>
  </si>
  <si>
    <t>Softball Tournament Income</t>
  </si>
  <si>
    <t>CONCESSIONS</t>
  </si>
  <si>
    <t>Concession Revenue</t>
  </si>
  <si>
    <t>Volunteer Buyouts</t>
  </si>
  <si>
    <t>Catering / Special Events</t>
  </si>
  <si>
    <t>FUNDRAISING</t>
  </si>
  <si>
    <t>TOTAL INCOME</t>
  </si>
  <si>
    <t>EXPENSES</t>
  </si>
  <si>
    <t>ADMINISTRATIVE</t>
  </si>
  <si>
    <t>Accountant</t>
  </si>
  <si>
    <t>Advertising</t>
  </si>
  <si>
    <t>Charter Fees</t>
  </si>
  <si>
    <t>Coaching Manuals</t>
  </si>
  <si>
    <t>Consulting Fees</t>
  </si>
  <si>
    <t>District Player Fee</t>
  </si>
  <si>
    <t>Wages</t>
  </si>
  <si>
    <t>First Aid Supply</t>
  </si>
  <si>
    <t>Insurance</t>
  </si>
  <si>
    <t>Meals/Entertainment</t>
  </si>
  <si>
    <t>Miscellaneous</t>
  </si>
  <si>
    <t>Online Registration Fees</t>
  </si>
  <si>
    <t>Office Supplies</t>
  </si>
  <si>
    <t>Payroll Taxes</t>
  </si>
  <si>
    <t>Phone Service</t>
  </si>
  <si>
    <t>Postage</t>
  </si>
  <si>
    <t>Printing</t>
  </si>
  <si>
    <t>Property Tax</t>
  </si>
  <si>
    <t>Unemployment Compensation</t>
  </si>
  <si>
    <t>Website</t>
  </si>
  <si>
    <t>Workers Compensation Insurance</t>
  </si>
  <si>
    <t>TOURNAMENT TEAMS - BB &amp; SB</t>
  </si>
  <si>
    <t>Tournament Entry Fees (Baseball)</t>
  </si>
  <si>
    <t>Tournament Entry Fees (Softball)</t>
  </si>
  <si>
    <t>Tournament Team Uniforms (Baseball)</t>
  </si>
  <si>
    <t>Tournament Team Uniforms (Softball)</t>
  </si>
  <si>
    <t>Tournament Team Travel</t>
  </si>
  <si>
    <t>BASEBALL OPERATIONS (Reg. Season)</t>
  </si>
  <si>
    <t>Baseballs</t>
  </si>
  <si>
    <t>Baseball Equipment</t>
  </si>
  <si>
    <t>Coaches Clinic</t>
  </si>
  <si>
    <t>Field Rent (Helfaer)</t>
  </si>
  <si>
    <t>Scholorship Treats</t>
  </si>
  <si>
    <t>Trophies</t>
  </si>
  <si>
    <t>Umpires Equipment</t>
  </si>
  <si>
    <t>Umpire Wages</t>
  </si>
  <si>
    <t>Uniforms</t>
  </si>
  <si>
    <t>EXPENSES (continued)</t>
  </si>
  <si>
    <t>BUILDING &amp; GROUNDS</t>
  </si>
  <si>
    <t>Beautification</t>
  </si>
  <si>
    <t>Building Maintenance</t>
  </si>
  <si>
    <t>Capital Purchases</t>
  </si>
  <si>
    <t>Chalk / Paint</t>
  </si>
  <si>
    <t>Contract Services</t>
  </si>
  <si>
    <t>Electric</t>
  </si>
  <si>
    <t>Equipment Leases</t>
  </si>
  <si>
    <t>Equipment Maintenance</t>
  </si>
  <si>
    <t>Fencing / Windscreen</t>
  </si>
  <si>
    <t>Fertilizer / Chemicals</t>
  </si>
  <si>
    <t>Field Equipment</t>
  </si>
  <si>
    <t>Fuel / Oil</t>
  </si>
  <si>
    <t>Grass Seed/Sod</t>
  </si>
  <si>
    <t>Irrigation</t>
  </si>
  <si>
    <t>Netting / Padding / Tarps</t>
  </si>
  <si>
    <t>Signage</t>
  </si>
  <si>
    <t>Soil</t>
  </si>
  <si>
    <t>Special Events</t>
  </si>
  <si>
    <t>Tools</t>
  </si>
  <si>
    <t>Topdressing / Drying Agents / Warning Track</t>
  </si>
  <si>
    <t>Water (City)</t>
  </si>
  <si>
    <t>Wages / Salaries</t>
  </si>
  <si>
    <t>City License</t>
  </si>
  <si>
    <t>Concession COG</t>
  </si>
  <si>
    <t>Concession Equip. Purchase &amp; Maintenance</t>
  </si>
  <si>
    <t>Concession Janitorial Supplies</t>
  </si>
  <si>
    <t>Concession Miscellaneous Supplies</t>
  </si>
  <si>
    <t>Concession Wages</t>
  </si>
  <si>
    <t>Catering / Special Events COG</t>
  </si>
  <si>
    <t>FALL BALL</t>
  </si>
  <si>
    <t>Equipment</t>
  </si>
  <si>
    <t>Softballs</t>
  </si>
  <si>
    <t>Fall Ball Umpires Wages</t>
  </si>
  <si>
    <t>Fall Ball Uniforms</t>
  </si>
  <si>
    <t>Scholarship Treats</t>
  </si>
  <si>
    <t>Challenger</t>
  </si>
  <si>
    <r>
      <t xml:space="preserve">SOFTBALL OPERATIONS </t>
    </r>
    <r>
      <rPr>
        <b/>
        <sz val="8"/>
        <rFont val="Arial"/>
        <family val="2"/>
      </rPr>
      <t>(Reg. Season)</t>
    </r>
  </si>
  <si>
    <t>Field Maintenance</t>
  </si>
  <si>
    <t>Gym Rent</t>
  </si>
  <si>
    <t>Jefferson Field Upgrade - Softball</t>
  </si>
  <si>
    <t>Portable Toilets - Softball</t>
  </si>
  <si>
    <t>Softball Equipment</t>
  </si>
  <si>
    <t>Softball Miscellaneous</t>
  </si>
  <si>
    <t>Softball Trophies</t>
  </si>
  <si>
    <t>Softball Umpires Wages</t>
  </si>
  <si>
    <t>Softball Uniforms</t>
  </si>
  <si>
    <t>TOTAL  EXPENSES</t>
  </si>
  <si>
    <t>NET INCOME</t>
  </si>
  <si>
    <t>Income</t>
  </si>
  <si>
    <t>Expenses</t>
  </si>
  <si>
    <t>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</si>
</sst>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0000"/>
  </numFmts>
  <fonts count="13">
    <font>
      <sz val="10"/>
      <name val="Arial"/>
    </font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4"/>
      <color indexed="17"/>
      <name val="Arial"/>
      <family val="2"/>
    </font>
    <font>
      <b/>
      <sz val="14"/>
      <color indexed="10"/>
      <name val="Arial"/>
      <family val="2"/>
    </font>
    <font>
      <sz val="18"/>
      <name val="Bazooka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b/>
      <sz val="20"/>
      <color theme="0"/>
      <name val="Calibri"/>
      <scheme val="minor"/>
    </font>
    <font>
      <b/>
      <sz val="26"/>
      <color rgb="FF000000"/>
      <name val="Cambria"/>
      <scheme val="major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89924"/>
        <bgColor indexed="64"/>
      </patternFill>
    </fill>
    <fill>
      <patternFill patternType="solid">
        <fgColor rgb="FFBB5B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CBD5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0">
    <xf numFmtId="0" fontId="0" fillId="0" borderId="0" xfId="0"/>
    <xf numFmtId="44" fontId="0" fillId="0" borderId="0" xfId="1" applyFont="1"/>
    <xf numFmtId="0" fontId="3" fillId="0" borderId="0" xfId="0" applyFont="1"/>
    <xf numFmtId="0" fontId="3" fillId="0" borderId="0" xfId="0" applyFont="1" applyAlignment="1">
      <alignment horizontal="center"/>
    </xf>
    <xf numFmtId="0" fontId="7" fillId="0" borderId="0" xfId="0" applyFont="1"/>
    <xf numFmtId="0" fontId="4" fillId="0" borderId="0" xfId="0" applyFont="1"/>
    <xf numFmtId="44" fontId="3" fillId="0" borderId="0" xfId="0" applyNumberFormat="1" applyFont="1"/>
    <xf numFmtId="44" fontId="3" fillId="0" borderId="0" xfId="1" applyFont="1"/>
    <xf numFmtId="44" fontId="3" fillId="0" borderId="0" xfId="1" applyFont="1" applyBorder="1"/>
    <xf numFmtId="0" fontId="3" fillId="0" borderId="0" xfId="0" applyFont="1" applyAlignment="1">
      <alignment horizontal="left"/>
    </xf>
    <xf numFmtId="9" fontId="0" fillId="0" borderId="0" xfId="2" applyFont="1"/>
    <xf numFmtId="10" fontId="3" fillId="0" borderId="0" xfId="2" applyNumberFormat="1" applyFont="1"/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Border="1" applyAlignment="1">
      <alignment horizontal="center"/>
    </xf>
    <xf numFmtId="10" fontId="4" fillId="0" borderId="0" xfId="2" applyNumberFormat="1" applyFont="1"/>
    <xf numFmtId="164" fontId="4" fillId="0" borderId="0" xfId="1" applyNumberFormat="1" applyFont="1" applyAlignment="1">
      <alignment horizontal="center"/>
    </xf>
    <xf numFmtId="44" fontId="0" fillId="0" borderId="0" xfId="0" applyNumberFormat="1"/>
    <xf numFmtId="164" fontId="3" fillId="0" borderId="0" xfId="1" applyNumberFormat="1" applyFont="1"/>
    <xf numFmtId="9" fontId="3" fillId="0" borderId="0" xfId="2" applyFont="1" applyAlignment="1">
      <alignment horizontal="center"/>
    </xf>
    <xf numFmtId="9" fontId="3" fillId="0" borderId="0" xfId="2" applyFont="1" applyBorder="1" applyAlignment="1">
      <alignment horizontal="center"/>
    </xf>
    <xf numFmtId="44" fontId="3" fillId="0" borderId="0" xfId="1" applyFont="1" applyAlignment="1">
      <alignment horizontal="center"/>
    </xf>
    <xf numFmtId="0" fontId="4" fillId="0" borderId="5" xfId="0" applyFont="1" applyBorder="1"/>
    <xf numFmtId="0" fontId="0" fillId="0" borderId="5" xfId="0" applyBorder="1"/>
    <xf numFmtId="44" fontId="0" fillId="0" borderId="5" xfId="1" applyFont="1" applyBorder="1"/>
    <xf numFmtId="10" fontId="0" fillId="0" borderId="5" xfId="2" applyNumberFormat="1" applyFont="1" applyBorder="1"/>
    <xf numFmtId="10" fontId="4" fillId="0" borderId="5" xfId="2" applyNumberFormat="1" applyFont="1" applyBorder="1"/>
    <xf numFmtId="44" fontId="4" fillId="0" borderId="5" xfId="1" applyFont="1" applyBorder="1" applyAlignment="1">
      <alignment horizontal="center"/>
    </xf>
    <xf numFmtId="0" fontId="3" fillId="0" borderId="5" xfId="0" applyFont="1" applyBorder="1"/>
    <xf numFmtId="44" fontId="0" fillId="0" borderId="0" xfId="1" applyFont="1" applyBorder="1"/>
    <xf numFmtId="10" fontId="0" fillId="0" borderId="0" xfId="2" applyNumberFormat="1" applyFont="1" applyBorder="1"/>
    <xf numFmtId="164" fontId="3" fillId="0" borderId="0" xfId="1" applyNumberFormat="1" applyFont="1" applyBorder="1"/>
    <xf numFmtId="10" fontId="3" fillId="0" borderId="0" xfId="2" applyNumberFormat="1" applyFont="1" applyBorder="1"/>
    <xf numFmtId="0" fontId="3" fillId="0" borderId="5" xfId="0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0" fontId="0" fillId="0" borderId="5" xfId="0" quotePrefix="1" applyBorder="1" applyAlignment="1">
      <alignment horizontal="left"/>
    </xf>
    <xf numFmtId="0" fontId="6" fillId="2" borderId="0" xfId="0" applyFont="1" applyFill="1"/>
    <xf numFmtId="0" fontId="0" fillId="2" borderId="0" xfId="0" applyFill="1"/>
    <xf numFmtId="9" fontId="0" fillId="2" borderId="0" xfId="2" applyFont="1" applyFill="1"/>
    <xf numFmtId="0" fontId="0" fillId="3" borderId="0" xfId="0" applyFill="1"/>
    <xf numFmtId="0" fontId="7" fillId="3" borderId="0" xfId="0" applyFont="1" applyFill="1"/>
    <xf numFmtId="9" fontId="0" fillId="3" borderId="0" xfId="2" applyFont="1" applyFill="1"/>
    <xf numFmtId="0" fontId="0" fillId="0" borderId="8" xfId="0" applyBorder="1"/>
    <xf numFmtId="0" fontId="0" fillId="2" borderId="8" xfId="0" applyFill="1" applyBorder="1"/>
    <xf numFmtId="0" fontId="3" fillId="2" borderId="8" xfId="0" applyFont="1" applyFill="1" applyBorder="1"/>
    <xf numFmtId="44" fontId="3" fillId="2" borderId="8" xfId="0" applyNumberFormat="1" applyFont="1" applyFill="1" applyBorder="1"/>
    <xf numFmtId="10" fontId="3" fillId="2" borderId="8" xfId="0" applyNumberFormat="1" applyFont="1" applyFill="1" applyBorder="1"/>
    <xf numFmtId="10" fontId="3" fillId="2" borderId="8" xfId="2" applyNumberFormat="1" applyFont="1" applyFill="1" applyBorder="1"/>
    <xf numFmtId="0" fontId="3" fillId="3" borderId="0" xfId="0" applyFont="1" applyFill="1" applyAlignment="1">
      <alignment horizontal="left"/>
    </xf>
    <xf numFmtId="44" fontId="3" fillId="3" borderId="0" xfId="0" applyNumberFormat="1" applyFont="1" applyFill="1"/>
    <xf numFmtId="44" fontId="3" fillId="3" borderId="0" xfId="1" applyFont="1" applyFill="1"/>
    <xf numFmtId="10" fontId="3" fillId="3" borderId="0" xfId="0" applyNumberFormat="1" applyFont="1" applyFill="1"/>
    <xf numFmtId="10" fontId="3" fillId="3" borderId="0" xfId="2" applyNumberFormat="1" applyFont="1" applyFill="1"/>
    <xf numFmtId="0" fontId="0" fillId="4" borderId="0" xfId="0" applyFill="1"/>
    <xf numFmtId="0" fontId="3" fillId="4" borderId="0" xfId="0" applyFont="1" applyFill="1" applyAlignment="1">
      <alignment horizontal="left"/>
    </xf>
    <xf numFmtId="44" fontId="3" fillId="4" borderId="0" xfId="0" applyNumberFormat="1" applyFont="1" applyFill="1"/>
    <xf numFmtId="9" fontId="0" fillId="4" borderId="0" xfId="2" applyFont="1" applyFill="1"/>
    <xf numFmtId="44" fontId="4" fillId="0" borderId="0" xfId="1" applyFont="1"/>
    <xf numFmtId="44" fontId="3" fillId="0" borderId="0" xfId="1" applyFont="1" applyFill="1" applyBorder="1"/>
    <xf numFmtId="44" fontId="4" fillId="0" borderId="5" xfId="1" applyFont="1" applyBorder="1"/>
    <xf numFmtId="0" fontId="3" fillId="0" borderId="5" xfId="0" applyFont="1" applyBorder="1" applyAlignment="1">
      <alignment horizontal="left"/>
    </xf>
    <xf numFmtId="164" fontId="4" fillId="0" borderId="5" xfId="1" applyNumberFormat="1" applyFont="1" applyBorder="1" applyAlignment="1">
      <alignment horizontal="center"/>
    </xf>
    <xf numFmtId="10" fontId="3" fillId="0" borderId="0" xfId="0" applyNumberFormat="1" applyFont="1"/>
    <xf numFmtId="10" fontId="4" fillId="0" borderId="5" xfId="2" applyNumberFormat="1" applyFont="1" applyFill="1" applyBorder="1"/>
    <xf numFmtId="10" fontId="0" fillId="0" borderId="5" xfId="2" applyNumberFormat="1" applyFont="1" applyFill="1" applyBorder="1"/>
    <xf numFmtId="164" fontId="4" fillId="0" borderId="5" xfId="1" applyNumberFormat="1" applyFont="1" applyFill="1" applyBorder="1" applyAlignment="1">
      <alignment horizontal="center"/>
    </xf>
    <xf numFmtId="44" fontId="4" fillId="0" borderId="5" xfId="1" applyFont="1" applyFill="1" applyBorder="1"/>
    <xf numFmtId="165" fontId="3" fillId="0" borderId="5" xfId="0" applyNumberFormat="1" applyFont="1" applyBorder="1" applyAlignment="1">
      <alignment horizontal="center"/>
    </xf>
    <xf numFmtId="0" fontId="1" fillId="0" borderId="5" xfId="0" applyFont="1" applyBorder="1"/>
    <xf numFmtId="44" fontId="9" fillId="0" borderId="5" xfId="1" applyFont="1" applyBorder="1"/>
    <xf numFmtId="164" fontId="9" fillId="0" borderId="5" xfId="1" applyNumberFormat="1" applyFont="1" applyBorder="1"/>
    <xf numFmtId="164" fontId="10" fillId="0" borderId="0" xfId="1" applyNumberFormat="1" applyFont="1"/>
    <xf numFmtId="164" fontId="10" fillId="0" borderId="0" xfId="1" applyNumberFormat="1" applyFont="1" applyBorder="1"/>
    <xf numFmtId="164" fontId="10" fillId="0" borderId="0" xfId="1" applyNumberFormat="1" applyFont="1" applyAlignment="1">
      <alignment horizontal="center"/>
    </xf>
    <xf numFmtId="164" fontId="10" fillId="0" borderId="0" xfId="1" applyNumberFormat="1" applyFont="1" applyBorder="1" applyAlignment="1">
      <alignment horizontal="center"/>
    </xf>
    <xf numFmtId="164" fontId="9" fillId="0" borderId="5" xfId="1" applyNumberFormat="1" applyFont="1" applyBorder="1" applyAlignment="1">
      <alignment horizontal="center"/>
    </xf>
    <xf numFmtId="164" fontId="9" fillId="0" borderId="5" xfId="1" applyNumberFormat="1" applyFont="1" applyFill="1" applyBorder="1" applyAlignment="1">
      <alignment horizontal="center"/>
    </xf>
    <xf numFmtId="164" fontId="9" fillId="0" borderId="0" xfId="1" applyNumberFormat="1" applyFont="1" applyAlignment="1">
      <alignment horizontal="center"/>
    </xf>
    <xf numFmtId="44" fontId="9" fillId="0" borderId="5" xfId="1" applyFont="1" applyBorder="1" applyAlignment="1">
      <alignment horizontal="center"/>
    </xf>
    <xf numFmtId="44" fontId="9" fillId="0" borderId="0" xfId="1" applyFont="1"/>
    <xf numFmtId="0" fontId="9" fillId="0" borderId="0" xfId="0" applyFont="1"/>
    <xf numFmtId="44" fontId="0" fillId="0" borderId="9" xfId="1" applyFont="1" applyBorder="1"/>
    <xf numFmtId="164" fontId="4" fillId="0" borderId="5" xfId="1" applyNumberFormat="1" applyFont="1" applyBorder="1"/>
    <xf numFmtId="164" fontId="4" fillId="0" borderId="5" xfId="1" applyNumberFormat="1" applyFont="1" applyFill="1" applyBorder="1"/>
    <xf numFmtId="164" fontId="4" fillId="0" borderId="0" xfId="1" applyNumberFormat="1" applyFont="1" applyBorder="1"/>
    <xf numFmtId="164" fontId="4" fillId="0" borderId="0" xfId="1" applyNumberFormat="1" applyFont="1"/>
    <xf numFmtId="164" fontId="9" fillId="0" borderId="5" xfId="1" applyNumberFormat="1" applyFont="1" applyFill="1" applyBorder="1"/>
    <xf numFmtId="44" fontId="4" fillId="0" borderId="5" xfId="1" applyFont="1" applyFill="1" applyBorder="1" applyAlignment="1">
      <alignment horizontal="center"/>
    </xf>
    <xf numFmtId="44" fontId="9" fillId="0" borderId="5" xfId="1" applyFont="1" applyFill="1" applyBorder="1" applyAlignment="1">
      <alignment horizontal="center"/>
    </xf>
    <xf numFmtId="44" fontId="4" fillId="0" borderId="5" xfId="0" applyNumberFormat="1" applyFont="1" applyBorder="1"/>
    <xf numFmtId="0" fontId="0" fillId="0" borderId="5" xfId="0" applyBorder="1" applyAlignment="1">
      <alignment horizontal="left"/>
    </xf>
    <xf numFmtId="49" fontId="3" fillId="0" borderId="10" xfId="0" applyNumberFormat="1" applyFont="1" applyBorder="1" applyAlignment="1">
      <alignment horizontal="center"/>
    </xf>
    <xf numFmtId="0" fontId="0" fillId="0" borderId="10" xfId="0" applyBorder="1"/>
    <xf numFmtId="44" fontId="4" fillId="0" borderId="10" xfId="1" applyFont="1" applyFill="1" applyBorder="1"/>
    <xf numFmtId="44" fontId="4" fillId="0" borderId="10" xfId="1" applyFont="1" applyFill="1" applyBorder="1" applyAlignment="1">
      <alignment horizontal="center"/>
    </xf>
    <xf numFmtId="44" fontId="9" fillId="0" borderId="10" xfId="1" applyFont="1" applyFill="1" applyBorder="1" applyAlignment="1">
      <alignment horizontal="center"/>
    </xf>
    <xf numFmtId="0" fontId="3" fillId="0" borderId="10" xfId="0" applyFont="1" applyBorder="1"/>
    <xf numFmtId="10" fontId="4" fillId="0" borderId="10" xfId="2" applyNumberFormat="1" applyFont="1" applyFill="1" applyBorder="1"/>
    <xf numFmtId="164" fontId="9" fillId="0" borderId="0" xfId="1" applyNumberFormat="1" applyFont="1" applyBorder="1"/>
    <xf numFmtId="164" fontId="9" fillId="0" borderId="0" xfId="1" applyNumberFormat="1" applyFont="1"/>
    <xf numFmtId="44" fontId="10" fillId="0" borderId="0" xfId="1" applyFont="1" applyAlignment="1">
      <alignment horizontal="center"/>
    </xf>
    <xf numFmtId="44" fontId="10" fillId="0" borderId="0" xfId="1" applyFont="1"/>
    <xf numFmtId="44" fontId="10" fillId="3" borderId="0" xfId="1" applyFont="1" applyFill="1"/>
    <xf numFmtId="44" fontId="10" fillId="4" borderId="0" xfId="0" applyNumberFormat="1" applyFont="1" applyFill="1"/>
    <xf numFmtId="44" fontId="3" fillId="0" borderId="11" xfId="1" applyFont="1" applyFill="1" applyBorder="1"/>
    <xf numFmtId="44" fontId="3" fillId="0" borderId="11" xfId="1" applyFont="1" applyBorder="1"/>
    <xf numFmtId="44" fontId="0" fillId="0" borderId="11" xfId="1" applyFont="1" applyBorder="1"/>
    <xf numFmtId="44" fontId="3" fillId="2" borderId="12" xfId="0" applyNumberFormat="1" applyFont="1" applyFill="1" applyBorder="1"/>
    <xf numFmtId="0" fontId="3" fillId="5" borderId="6" xfId="0" applyFont="1" applyFill="1" applyBorder="1" applyAlignment="1">
      <alignment horizontal="center"/>
    </xf>
    <xf numFmtId="0" fontId="0" fillId="5" borderId="1" xfId="0" applyFill="1" applyBorder="1"/>
    <xf numFmtId="0" fontId="3" fillId="5" borderId="1" xfId="0" applyFont="1" applyFill="1" applyBorder="1" applyAlignment="1">
      <alignment horizontal="center"/>
    </xf>
    <xf numFmtId="9" fontId="3" fillId="5" borderId="3" xfId="2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5" borderId="2" xfId="0" applyFont="1" applyFill="1" applyBorder="1"/>
    <xf numFmtId="0" fontId="3" fillId="5" borderId="2" xfId="0" applyFont="1" applyFill="1" applyBorder="1" applyAlignment="1">
      <alignment horizontal="center"/>
    </xf>
    <xf numFmtId="9" fontId="3" fillId="5" borderId="4" xfId="2" applyFont="1" applyFill="1" applyBorder="1" applyAlignment="1">
      <alignment horizontal="center"/>
    </xf>
    <xf numFmtId="0" fontId="8" fillId="6" borderId="2" xfId="0" applyFont="1" applyFill="1" applyBorder="1" applyAlignment="1">
      <alignment vertical="center"/>
    </xf>
    <xf numFmtId="0" fontId="11" fillId="7" borderId="0" xfId="0" applyFont="1" applyFill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8" fillId="8" borderId="0" xfId="0" applyFont="1" applyFill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89924"/>
      <color rgb="FFBCBD53"/>
      <color rgb="FF562D14"/>
      <color rgb="FFBD8766"/>
      <color rgb="FFBB5B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alcChain" Target="calcChain.xml"/><Relationship Id="rId5" Type="http://schemas.openxmlformats.org/officeDocument/2006/relationships/sheetMetadata" Target="metadata.xml"/><Relationship Id="rId10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Budget History</a:t>
            </a:r>
          </a:p>
        </c:rich>
      </c:tx>
      <c:layout>
        <c:manualLayout>
          <c:xMode val="edge"/>
          <c:yMode val="edge"/>
          <c:x val="0.31579001204010526"/>
          <c:y val="4.1146472170094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9202097872821953"/>
          <c:y val="0.25863335782512858"/>
          <c:w val="0.4210535042127817"/>
          <c:h val="0.34680382072005878"/>
        </c:manualLayout>
      </c:layout>
      <c:lineChart>
        <c:grouping val="standard"/>
        <c:varyColors val="0"/>
        <c:ser>
          <c:idx val="0"/>
          <c:order val="0"/>
          <c:tx>
            <c:strRef>
              <c:f>Sheet1!$F$178</c:f>
              <c:strCache>
                <c:ptCount val="1"/>
                <c:pt idx="0">
                  <c:v>Income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Sheet1!$E$179:$E$187</c:f>
              <c:numCache>
                <c:formatCode>General</c:formatCode>
                <c:ptCount val="9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  <c:pt idx="5">
                  <c:v>2027</c:v>
                </c:pt>
                <c:pt idx="6">
                  <c:v>2028</c:v>
                </c:pt>
                <c:pt idx="7">
                  <c:v>2029</c:v>
                </c:pt>
                <c:pt idx="8">
                  <c:v>2030</c:v>
                </c:pt>
              </c:numCache>
            </c:numRef>
          </c:cat>
          <c:val>
            <c:numRef>
              <c:f>Sheet1!$F$179:$F$187</c:f>
              <c:numCache>
                <c:formatCode>_("$"* #,##0.00_);_("$"* \(#,##0.00\);_("$"*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76-4922-8C5E-957DFB1F4415}"/>
            </c:ext>
          </c:extLst>
        </c:ser>
        <c:ser>
          <c:idx val="1"/>
          <c:order val="1"/>
          <c:tx>
            <c:strRef>
              <c:f>Sheet1!$G$178</c:f>
              <c:strCache>
                <c:ptCount val="1"/>
                <c:pt idx="0">
                  <c:v>Expenses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Sheet1!$E$179:$E$187</c:f>
              <c:numCache>
                <c:formatCode>General</c:formatCode>
                <c:ptCount val="9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  <c:pt idx="5">
                  <c:v>2027</c:v>
                </c:pt>
                <c:pt idx="6">
                  <c:v>2028</c:v>
                </c:pt>
                <c:pt idx="7">
                  <c:v>2029</c:v>
                </c:pt>
                <c:pt idx="8">
                  <c:v>2030</c:v>
                </c:pt>
              </c:numCache>
            </c:numRef>
          </c:cat>
          <c:val>
            <c:numRef>
              <c:f>Sheet1!$G$179:$G$187</c:f>
              <c:numCache>
                <c:formatCode>_("$"* #,##0.00_);_("$"* \(#,##0.00\);_("$"*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76-4922-8C5E-957DFB1F44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835616"/>
        <c:axId val="1"/>
      </c:lineChart>
      <c:catAx>
        <c:axId val="547835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3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Budget Year (Jan. - Dec.)</a:t>
                </a:r>
              </a:p>
            </c:rich>
          </c:tx>
          <c:layout>
            <c:manualLayout>
              <c:xMode val="edge"/>
              <c:yMode val="edge"/>
              <c:x val="0.28692764216380939"/>
              <c:y val="0.8346804929482095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3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$&quot;* #,##0.00_);_(&quot;$&quot;* \(#,##0.00\);_(&quot;$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4783561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3388607442715592"/>
          <c:y val="0.30199577238192682"/>
          <c:w val="0.24297579491169355"/>
          <c:h val="0.1823370701173897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3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173</xdr:row>
      <xdr:rowOff>53340</xdr:rowOff>
    </xdr:from>
    <xdr:to>
      <xdr:col>3</xdr:col>
      <xdr:colOff>510540</xdr:colOff>
      <xdr:row>189</xdr:row>
      <xdr:rowOff>45720</xdr:rowOff>
    </xdr:to>
    <xdr:graphicFrame macro="">
      <xdr:nvGraphicFramePr>
        <xdr:cNvPr id="1959" name="Chart 672">
          <a:extLst>
            <a:ext uri="{FF2B5EF4-FFF2-40B4-BE49-F238E27FC236}">
              <a16:creationId xmlns:a16="http://schemas.microsoft.com/office/drawing/2014/main" id="{04A9B172-9674-2140-589C-44556DCB57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171059</xdr:colOff>
      <xdr:row>9</xdr:row>
      <xdr:rowOff>36341</xdr:rowOff>
    </xdr:from>
    <xdr:to>
      <xdr:col>6</xdr:col>
      <xdr:colOff>931402</xdr:colOff>
      <xdr:row>10</xdr:row>
      <xdr:rowOff>108934</xdr:rowOff>
    </xdr:to>
    <xdr:sp macro="" textlink="">
      <xdr:nvSpPr>
        <xdr:cNvPr id="4" name="Down Arrow 3">
          <a:extLst>
            <a:ext uri="{FF2B5EF4-FFF2-40B4-BE49-F238E27FC236}">
              <a16:creationId xmlns:a16="http://schemas.microsoft.com/office/drawing/2014/main" id="{A6E4BB75-16E4-13A3-1FEF-55BC9C6462FD}"/>
            </a:ext>
          </a:extLst>
        </xdr:cNvPr>
        <xdr:cNvSpPr/>
      </xdr:nvSpPr>
      <xdr:spPr>
        <a:xfrm>
          <a:off x="7026519" y="1787769"/>
          <a:ext cx="740019" cy="285750"/>
        </a:xfrm>
        <a:prstGeom prst="down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 b="1" cap="none" spc="0">
            <a:ln w="18000">
              <a:solidFill>
                <a:schemeClr val="tx1"/>
              </a:solidFill>
              <a:prstDash val="solid"/>
              <a:miter lim="800000"/>
            </a:ln>
            <a:solidFill>
              <a:srgbClr val="FFFF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  <a:p>
          <a:pPr algn="ctr"/>
          <a:endParaRPr lang="en-US" sz="1100" b="1" cap="none" spc="0">
            <a:ln w="18000">
              <a:solidFill>
                <a:schemeClr val="tx1"/>
              </a:solidFill>
              <a:prstDash val="solid"/>
              <a:miter lim="800000"/>
            </a:ln>
            <a:solidFill>
              <a:srgbClr val="FFFF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2EE19-0740-41A5-B755-16C27CF54D8C}">
  <dimension ref="A1:M187"/>
  <sheetViews>
    <sheetView tabSelected="1" zoomScale="89" zoomScaleNormal="89" zoomScaleSheetLayoutView="90" workbookViewId="0">
      <pane xSplit="9" ySplit="10" topLeftCell="J11" activePane="bottomRight" state="frozen"/>
      <selection pane="topRight" activeCell="C1" sqref="C1"/>
      <selection pane="bottomLeft" activeCell="A10" sqref="A10"/>
      <selection pane="bottomRight" activeCell="K3" sqref="K3"/>
    </sheetView>
  </sheetViews>
  <sheetFormatPr defaultRowHeight="12.75"/>
  <cols>
    <col min="1" max="1" width="8" customWidth="1"/>
    <col min="2" max="2" width="37.28515625" customWidth="1"/>
    <col min="3" max="4" width="14.5703125" customWidth="1"/>
    <col min="5" max="6" width="14.28515625" customWidth="1"/>
    <col min="7" max="7" width="15.7109375" customWidth="1"/>
    <col min="8" max="8" width="12.7109375" customWidth="1"/>
    <col min="9" max="9" width="12.7109375" style="10" customWidth="1"/>
  </cols>
  <sheetData>
    <row r="1" spans="1:9" ht="13.15" customHeight="1">
      <c r="A1" s="117" t="e" vm="1">
        <v>#VALUE!</v>
      </c>
      <c r="B1" s="117"/>
      <c r="C1" s="117"/>
      <c r="D1" s="117"/>
      <c r="E1" s="117"/>
      <c r="F1" s="117"/>
      <c r="G1" s="117"/>
      <c r="H1" s="117"/>
      <c r="I1" s="117"/>
    </row>
    <row r="2" spans="1:9" ht="24.6" customHeight="1">
      <c r="A2" s="117"/>
      <c r="B2" s="117"/>
      <c r="C2" s="117"/>
      <c r="D2" s="117"/>
      <c r="E2" s="117"/>
      <c r="F2" s="117"/>
      <c r="G2" s="117"/>
      <c r="H2" s="117"/>
      <c r="I2" s="117"/>
    </row>
    <row r="3" spans="1:9" ht="13.15" customHeight="1">
      <c r="A3" s="117"/>
      <c r="B3" s="117"/>
      <c r="C3" s="117"/>
      <c r="D3" s="117"/>
      <c r="E3" s="117"/>
      <c r="F3" s="117"/>
      <c r="G3" s="117"/>
      <c r="H3" s="117"/>
      <c r="I3" s="117"/>
    </row>
    <row r="4" spans="1:9" ht="22.9" customHeight="1">
      <c r="A4" s="117"/>
      <c r="B4" s="117"/>
      <c r="C4" s="117"/>
      <c r="D4" s="117"/>
      <c r="E4" s="117"/>
      <c r="F4" s="117"/>
      <c r="G4" s="117"/>
      <c r="H4" s="117"/>
      <c r="I4" s="117"/>
    </row>
    <row r="5" spans="1:9" ht="22.9" customHeight="1">
      <c r="A5" s="117"/>
      <c r="B5" s="117"/>
      <c r="C5" s="117"/>
      <c r="D5" s="117"/>
      <c r="E5" s="117"/>
      <c r="F5" s="117"/>
      <c r="G5" s="117"/>
      <c r="H5" s="117"/>
      <c r="I5" s="117"/>
    </row>
    <row r="6" spans="1:9" ht="71.25" customHeight="1">
      <c r="A6" s="118" t="s">
        <v>0</v>
      </c>
      <c r="B6" s="119"/>
      <c r="C6" s="119"/>
      <c r="D6" s="119"/>
      <c r="E6" s="119"/>
      <c r="F6" s="119"/>
      <c r="G6" s="119"/>
      <c r="H6" s="119"/>
      <c r="I6" s="119"/>
    </row>
    <row r="7" spans="1:9" ht="13.15" hidden="1" customHeight="1">
      <c r="A7" s="116"/>
      <c r="B7" s="116"/>
      <c r="C7" s="116"/>
      <c r="D7" s="116"/>
      <c r="E7" s="116"/>
      <c r="F7" s="116"/>
      <c r="G7" s="116"/>
      <c r="H7" s="116"/>
      <c r="I7" s="116"/>
    </row>
    <row r="8" spans="1:9">
      <c r="A8" s="108" t="s">
        <v>1</v>
      </c>
      <c r="B8" s="109"/>
      <c r="C8" s="110">
        <v>2022</v>
      </c>
      <c r="D8" s="110">
        <v>2023</v>
      </c>
      <c r="E8" s="110">
        <v>2024</v>
      </c>
      <c r="F8" s="110">
        <v>2024</v>
      </c>
      <c r="G8" s="110">
        <v>2025</v>
      </c>
      <c r="H8" s="109"/>
      <c r="I8" s="111" t="s">
        <v>2</v>
      </c>
    </row>
    <row r="9" spans="1:9">
      <c r="A9" s="112" t="s">
        <v>3</v>
      </c>
      <c r="B9" s="113" t="s">
        <v>1</v>
      </c>
      <c r="C9" s="114" t="s">
        <v>4</v>
      </c>
      <c r="D9" s="114" t="s">
        <v>4</v>
      </c>
      <c r="E9" s="114" t="s">
        <v>5</v>
      </c>
      <c r="F9" s="114" t="s">
        <v>6</v>
      </c>
      <c r="G9" s="114" t="s">
        <v>5</v>
      </c>
      <c r="H9" s="113" t="s">
        <v>7</v>
      </c>
      <c r="I9" s="115">
        <v>20.239999999999998</v>
      </c>
    </row>
    <row r="10" spans="1:9" ht="21" customHeight="1">
      <c r="A10" s="37"/>
      <c r="B10" s="36" t="s">
        <v>8</v>
      </c>
      <c r="C10" s="37"/>
      <c r="D10" s="37"/>
      <c r="E10" s="37"/>
      <c r="F10" s="37"/>
      <c r="G10" s="37"/>
      <c r="H10" s="37"/>
      <c r="I10" s="38"/>
    </row>
    <row r="11" spans="1:9">
      <c r="B11" s="2" t="s">
        <v>9</v>
      </c>
      <c r="C11" s="6"/>
      <c r="D11" s="6"/>
      <c r="F11" s="6"/>
    </row>
    <row r="12" spans="1:9">
      <c r="A12" s="32"/>
      <c r="B12" s="22" t="s">
        <v>10</v>
      </c>
      <c r="C12" s="59">
        <v>0</v>
      </c>
      <c r="D12" s="59">
        <v>0</v>
      </c>
      <c r="E12" s="82">
        <v>0</v>
      </c>
      <c r="F12" s="59">
        <v>0</v>
      </c>
      <c r="G12" s="70">
        <v>0</v>
      </c>
      <c r="H12" s="24"/>
      <c r="I12" s="24" t="e">
        <f t="shared" ref="I12:I22" si="0">(G12/F12)-1</f>
        <v>#DIV/0!</v>
      </c>
    </row>
    <row r="13" spans="1:9">
      <c r="A13" s="33"/>
      <c r="B13" s="23" t="s">
        <v>11</v>
      </c>
      <c r="C13" s="59">
        <v>0</v>
      </c>
      <c r="D13" s="59">
        <v>0</v>
      </c>
      <c r="E13" s="82">
        <v>0</v>
      </c>
      <c r="F13" s="59">
        <v>0</v>
      </c>
      <c r="G13" s="70">
        <v>0</v>
      </c>
      <c r="H13" s="24"/>
      <c r="I13" s="24" t="e">
        <f t="shared" si="0"/>
        <v>#DIV/0!</v>
      </c>
    </row>
    <row r="14" spans="1:9">
      <c r="A14" s="33"/>
      <c r="B14" s="22" t="s">
        <v>12</v>
      </c>
      <c r="C14" s="59">
        <v>0</v>
      </c>
      <c r="D14" s="59">
        <v>0</v>
      </c>
      <c r="E14" s="82">
        <v>0</v>
      </c>
      <c r="F14" s="59">
        <v>0</v>
      </c>
      <c r="G14" s="70">
        <v>0</v>
      </c>
      <c r="H14" s="24"/>
      <c r="I14" s="24" t="e">
        <f t="shared" si="0"/>
        <v>#DIV/0!</v>
      </c>
    </row>
    <row r="15" spans="1:9">
      <c r="A15" s="33"/>
      <c r="B15" s="35" t="s">
        <v>13</v>
      </c>
      <c r="C15" s="59">
        <v>0</v>
      </c>
      <c r="D15" s="59">
        <v>0</v>
      </c>
      <c r="E15" s="82">
        <v>0</v>
      </c>
      <c r="F15" s="59">
        <v>0</v>
      </c>
      <c r="G15" s="70">
        <v>0</v>
      </c>
      <c r="H15" s="24"/>
      <c r="I15" s="24" t="e">
        <f t="shared" si="0"/>
        <v>#DIV/0!</v>
      </c>
    </row>
    <row r="16" spans="1:9">
      <c r="A16" s="33"/>
      <c r="B16" s="90" t="s">
        <v>14</v>
      </c>
      <c r="C16" s="59">
        <v>0</v>
      </c>
      <c r="D16" s="59">
        <v>0</v>
      </c>
      <c r="E16" s="82">
        <v>0</v>
      </c>
      <c r="F16" s="59">
        <v>0</v>
      </c>
      <c r="G16" s="70">
        <v>0</v>
      </c>
      <c r="H16" s="24"/>
      <c r="I16" s="24" t="e">
        <f t="shared" si="0"/>
        <v>#DIV/0!</v>
      </c>
    </row>
    <row r="17" spans="1:9">
      <c r="A17" s="33"/>
      <c r="B17" s="22" t="s">
        <v>15</v>
      </c>
      <c r="C17" s="59">
        <v>0</v>
      </c>
      <c r="D17" s="59">
        <v>0</v>
      </c>
      <c r="E17" s="82">
        <v>0</v>
      </c>
      <c r="F17" s="59">
        <v>0</v>
      </c>
      <c r="G17" s="70">
        <v>0</v>
      </c>
      <c r="H17" s="22"/>
      <c r="I17" s="24" t="e">
        <f t="shared" si="0"/>
        <v>#DIV/0!</v>
      </c>
    </row>
    <row r="18" spans="1:9">
      <c r="A18" s="33"/>
      <c r="B18" s="22" t="s">
        <v>16</v>
      </c>
      <c r="C18" s="59">
        <v>0</v>
      </c>
      <c r="D18" s="59">
        <v>0</v>
      </c>
      <c r="E18" s="82">
        <v>0</v>
      </c>
      <c r="F18" s="59">
        <v>0</v>
      </c>
      <c r="G18" s="70">
        <v>0</v>
      </c>
      <c r="H18" s="22"/>
      <c r="I18" s="24" t="e">
        <f t="shared" si="0"/>
        <v>#DIV/0!</v>
      </c>
    </row>
    <row r="19" spans="1:9">
      <c r="A19" s="33"/>
      <c r="B19" s="22" t="s">
        <v>17</v>
      </c>
      <c r="C19" s="59">
        <v>0</v>
      </c>
      <c r="D19" s="59">
        <v>0</v>
      </c>
      <c r="E19" s="82">
        <v>0</v>
      </c>
      <c r="F19" s="59">
        <v>0</v>
      </c>
      <c r="G19" s="70">
        <v>0</v>
      </c>
      <c r="H19" s="22"/>
      <c r="I19" s="24" t="e">
        <f t="shared" si="0"/>
        <v>#DIV/0!</v>
      </c>
    </row>
    <row r="20" spans="1:9">
      <c r="A20" s="33"/>
      <c r="B20" s="22" t="s">
        <v>18</v>
      </c>
      <c r="C20" s="59">
        <v>0</v>
      </c>
      <c r="D20" s="59">
        <v>0</v>
      </c>
      <c r="E20" s="82">
        <v>0</v>
      </c>
      <c r="F20" s="59">
        <v>0</v>
      </c>
      <c r="G20" s="70">
        <v>0</v>
      </c>
      <c r="H20" s="22"/>
      <c r="I20" s="24" t="e">
        <f t="shared" si="0"/>
        <v>#DIV/0!</v>
      </c>
    </row>
    <row r="21" spans="1:9">
      <c r="A21" s="33"/>
      <c r="B21" s="22" t="s">
        <v>19</v>
      </c>
      <c r="C21" s="59">
        <v>0</v>
      </c>
      <c r="D21" s="59">
        <v>0</v>
      </c>
      <c r="E21" s="82">
        <v>0</v>
      </c>
      <c r="F21" s="59">
        <v>0</v>
      </c>
      <c r="G21" s="70">
        <v>0</v>
      </c>
      <c r="H21" s="22"/>
      <c r="I21" s="24" t="e">
        <f t="shared" si="0"/>
        <v>#DIV/0!</v>
      </c>
    </row>
    <row r="22" spans="1:9">
      <c r="C22" s="104">
        <f>SUM(C12:C21)</f>
        <v>0</v>
      </c>
      <c r="D22" s="58">
        <f>SUM(D12:D21)</f>
        <v>0</v>
      </c>
      <c r="E22" s="17">
        <f>SUM(E12:E21)</f>
        <v>0</v>
      </c>
      <c r="F22" s="58">
        <f>SUM(F12:F21)</f>
        <v>0</v>
      </c>
      <c r="G22" s="71">
        <f>SUM(G12:G21)</f>
        <v>0</v>
      </c>
      <c r="H22" s="11" t="e">
        <f>G22/G49</f>
        <v>#DIV/0!</v>
      </c>
      <c r="I22" s="11" t="e">
        <f t="shared" si="0"/>
        <v>#DIV/0!</v>
      </c>
    </row>
    <row r="23" spans="1:9">
      <c r="B23" s="2" t="s">
        <v>20</v>
      </c>
      <c r="C23" s="105"/>
      <c r="D23" s="7"/>
      <c r="E23" s="17"/>
      <c r="F23" s="7"/>
      <c r="G23" s="71"/>
      <c r="H23" s="11"/>
      <c r="I23" s="11"/>
    </row>
    <row r="24" spans="1:9">
      <c r="A24" s="33"/>
      <c r="B24" s="22" t="s">
        <v>21</v>
      </c>
      <c r="C24" s="59">
        <v>0</v>
      </c>
      <c r="D24" s="59">
        <v>0</v>
      </c>
      <c r="E24" s="82">
        <v>0</v>
      </c>
      <c r="F24" s="59">
        <v>0</v>
      </c>
      <c r="G24" s="70">
        <v>0</v>
      </c>
      <c r="H24" s="22"/>
      <c r="I24" s="24" t="e">
        <f>(G24/F24)-1</f>
        <v>#DIV/0!</v>
      </c>
    </row>
    <row r="25" spans="1:9">
      <c r="A25" s="33"/>
      <c r="B25" s="22" t="s">
        <v>22</v>
      </c>
      <c r="C25" s="59">
        <v>0</v>
      </c>
      <c r="D25" s="59">
        <v>0</v>
      </c>
      <c r="E25" s="83">
        <v>0</v>
      </c>
      <c r="F25" s="59">
        <v>0</v>
      </c>
      <c r="G25" s="86">
        <v>0</v>
      </c>
      <c r="H25" s="22"/>
      <c r="I25" s="64" t="e">
        <f>(G25/F25)-1</f>
        <v>#DIV/0!</v>
      </c>
    </row>
    <row r="26" spans="1:9">
      <c r="A26" s="33"/>
      <c r="B26" s="22" t="s">
        <v>23</v>
      </c>
      <c r="C26" s="59">
        <v>0</v>
      </c>
      <c r="D26" s="59">
        <v>0</v>
      </c>
      <c r="E26" s="82">
        <v>0</v>
      </c>
      <c r="F26" s="59">
        <v>0</v>
      </c>
      <c r="G26" s="70">
        <v>0</v>
      </c>
      <c r="H26" s="22"/>
      <c r="I26" s="24" t="e">
        <f>(G26/F26)-1</f>
        <v>#DIV/0!</v>
      </c>
    </row>
    <row r="27" spans="1:9">
      <c r="A27" s="33"/>
      <c r="B27" s="22" t="s">
        <v>24</v>
      </c>
      <c r="C27" s="59">
        <v>0</v>
      </c>
      <c r="D27" s="59">
        <v>0</v>
      </c>
      <c r="E27" s="82">
        <v>0</v>
      </c>
      <c r="F27" s="59">
        <v>0</v>
      </c>
      <c r="G27" s="70">
        <v>0</v>
      </c>
      <c r="H27" s="22"/>
      <c r="I27" s="24" t="e">
        <f>(G27/F27)-1</f>
        <v>#DIV/0!</v>
      </c>
    </row>
    <row r="28" spans="1:9">
      <c r="A28" s="34"/>
      <c r="C28" s="104">
        <f>SUM(C24:C27)</f>
        <v>0</v>
      </c>
      <c r="D28" s="58">
        <f>SUM(D24:D27)</f>
        <v>0</v>
      </c>
      <c r="E28" s="30">
        <f>SUM(E24:E27)</f>
        <v>0</v>
      </c>
      <c r="F28" s="58">
        <f>SUM(F24:F27)</f>
        <v>0</v>
      </c>
      <c r="G28" s="72">
        <f>SUM(G24:G27)</f>
        <v>0</v>
      </c>
      <c r="H28" s="62" t="e">
        <f>G28/G49</f>
        <v>#DIV/0!</v>
      </c>
      <c r="I28" s="31"/>
    </row>
    <row r="29" spans="1:9">
      <c r="A29" s="34"/>
      <c r="B29" s="2" t="s">
        <v>25</v>
      </c>
      <c r="C29" s="106"/>
      <c r="D29" s="28"/>
      <c r="E29" s="84"/>
      <c r="F29" s="28"/>
      <c r="G29" s="98"/>
      <c r="I29" s="29"/>
    </row>
    <row r="30" spans="1:9">
      <c r="A30" s="33"/>
      <c r="B30" s="22" t="s">
        <v>26</v>
      </c>
      <c r="C30" s="59">
        <v>0</v>
      </c>
      <c r="D30" s="59">
        <v>0</v>
      </c>
      <c r="E30" s="82">
        <v>0</v>
      </c>
      <c r="F30" s="59">
        <v>0</v>
      </c>
      <c r="G30" s="70">
        <v>0</v>
      </c>
      <c r="H30" s="22"/>
      <c r="I30" s="24" t="e">
        <f>(G30/F30)-1</f>
        <v>#DIV/0!</v>
      </c>
    </row>
    <row r="31" spans="1:9">
      <c r="A31" s="33"/>
      <c r="B31" s="22" t="s">
        <v>27</v>
      </c>
      <c r="C31" s="59">
        <v>0</v>
      </c>
      <c r="D31" s="59">
        <v>0</v>
      </c>
      <c r="E31" s="82">
        <v>0</v>
      </c>
      <c r="F31" s="59">
        <v>0</v>
      </c>
      <c r="G31" s="70">
        <v>0</v>
      </c>
      <c r="H31" s="22"/>
      <c r="I31" s="24" t="e">
        <f>(G31/F31)-1</f>
        <v>#DIV/0!</v>
      </c>
    </row>
    <row r="32" spans="1:9">
      <c r="A32" s="33"/>
      <c r="B32" s="22" t="s">
        <v>28</v>
      </c>
      <c r="C32" s="66">
        <v>0</v>
      </c>
      <c r="D32" s="66">
        <v>0</v>
      </c>
      <c r="E32" s="83">
        <v>0</v>
      </c>
      <c r="F32" s="66">
        <v>0</v>
      </c>
      <c r="G32" s="86">
        <v>0</v>
      </c>
      <c r="H32" s="22"/>
      <c r="I32" s="64"/>
    </row>
    <row r="33" spans="1:9">
      <c r="A33" s="34"/>
      <c r="C33" s="104">
        <f>SUM(C30:C32)</f>
        <v>0</v>
      </c>
      <c r="D33" s="58">
        <f>SUM(D30:D32)</f>
        <v>0</v>
      </c>
      <c r="E33" s="17">
        <f>SUM(E30:E32)</f>
        <v>0</v>
      </c>
      <c r="F33" s="58">
        <f>SUM(F30:F32)</f>
        <v>0</v>
      </c>
      <c r="G33" s="71">
        <f>SUM(G30:G32)</f>
        <v>0</v>
      </c>
      <c r="H33" s="11" t="e">
        <f>G33/G49</f>
        <v>#DIV/0!</v>
      </c>
      <c r="I33" s="11" t="e">
        <f>(G33/F33)-1</f>
        <v>#DIV/0!</v>
      </c>
    </row>
    <row r="34" spans="1:9">
      <c r="A34" s="34"/>
      <c r="B34" s="2" t="s">
        <v>29</v>
      </c>
      <c r="C34" s="105"/>
      <c r="D34" s="7"/>
      <c r="E34" s="85"/>
      <c r="F34" s="7"/>
      <c r="G34" s="99"/>
    </row>
    <row r="35" spans="1:9">
      <c r="A35" s="33"/>
      <c r="B35" s="22"/>
      <c r="C35" s="59">
        <v>0</v>
      </c>
      <c r="D35" s="59">
        <v>0</v>
      </c>
      <c r="E35" s="82">
        <v>0</v>
      </c>
      <c r="F35" s="59">
        <v>0</v>
      </c>
      <c r="G35" s="70">
        <v>0</v>
      </c>
      <c r="H35" s="22"/>
      <c r="I35" s="25" t="e">
        <f t="shared" ref="I35:I48" si="1">(G35/F35)-1</f>
        <v>#DIV/0!</v>
      </c>
    </row>
    <row r="36" spans="1:9">
      <c r="A36" s="33"/>
      <c r="B36" s="22"/>
      <c r="C36" s="59">
        <v>0</v>
      </c>
      <c r="D36" s="59">
        <v>0</v>
      </c>
      <c r="E36" s="82">
        <v>0</v>
      </c>
      <c r="F36" s="59">
        <v>0</v>
      </c>
      <c r="G36" s="70">
        <v>0</v>
      </c>
      <c r="H36" s="22"/>
      <c r="I36" s="25" t="e">
        <f t="shared" si="1"/>
        <v>#DIV/0!</v>
      </c>
    </row>
    <row r="37" spans="1:9">
      <c r="A37" s="33"/>
      <c r="B37" s="22"/>
      <c r="C37" s="59">
        <v>0</v>
      </c>
      <c r="D37" s="59">
        <v>0</v>
      </c>
      <c r="E37" s="82">
        <v>0</v>
      </c>
      <c r="F37" s="59">
        <v>0</v>
      </c>
      <c r="G37" s="70">
        <v>0</v>
      </c>
      <c r="H37" s="22"/>
      <c r="I37" s="25" t="e">
        <f t="shared" si="1"/>
        <v>#DIV/0!</v>
      </c>
    </row>
    <row r="38" spans="1:9">
      <c r="A38" s="33"/>
      <c r="B38" s="22"/>
      <c r="C38" s="66">
        <v>0</v>
      </c>
      <c r="D38" s="66">
        <v>0</v>
      </c>
      <c r="E38" s="82">
        <v>0</v>
      </c>
      <c r="F38" s="66">
        <v>0</v>
      </c>
      <c r="G38" s="70">
        <v>0</v>
      </c>
      <c r="H38" s="22"/>
      <c r="I38" s="25" t="e">
        <f t="shared" si="1"/>
        <v>#DIV/0!</v>
      </c>
    </row>
    <row r="39" spans="1:9">
      <c r="A39" s="33"/>
      <c r="B39" s="22"/>
      <c r="C39" s="66">
        <v>0</v>
      </c>
      <c r="D39" s="66">
        <v>0</v>
      </c>
      <c r="E39" s="82">
        <v>0</v>
      </c>
      <c r="F39" s="66">
        <v>0</v>
      </c>
      <c r="G39" s="70">
        <v>0</v>
      </c>
      <c r="H39" s="22"/>
      <c r="I39" s="25" t="e">
        <f t="shared" si="1"/>
        <v>#DIV/0!</v>
      </c>
    </row>
    <row r="40" spans="1:9">
      <c r="A40" s="33"/>
      <c r="B40" s="22"/>
      <c r="C40" s="59">
        <v>0</v>
      </c>
      <c r="D40" s="59">
        <v>0</v>
      </c>
      <c r="E40" s="82">
        <v>0</v>
      </c>
      <c r="F40" s="59">
        <v>0</v>
      </c>
      <c r="G40" s="70">
        <v>0</v>
      </c>
      <c r="H40" s="22"/>
      <c r="I40" s="25" t="e">
        <f t="shared" si="1"/>
        <v>#DIV/0!</v>
      </c>
    </row>
    <row r="41" spans="1:9">
      <c r="A41" s="33"/>
      <c r="B41" s="22"/>
      <c r="C41" s="66">
        <v>0</v>
      </c>
      <c r="D41" s="66">
        <v>0</v>
      </c>
      <c r="E41" s="83">
        <v>0</v>
      </c>
      <c r="F41" s="66">
        <v>0</v>
      </c>
      <c r="G41" s="86">
        <v>0</v>
      </c>
      <c r="H41" s="22"/>
      <c r="I41" s="63" t="e">
        <f t="shared" si="1"/>
        <v>#DIV/0!</v>
      </c>
    </row>
    <row r="42" spans="1:9">
      <c r="A42" s="33"/>
      <c r="B42" s="22"/>
      <c r="C42" s="59">
        <v>0</v>
      </c>
      <c r="D42" s="59">
        <v>0</v>
      </c>
      <c r="E42" s="82">
        <v>0</v>
      </c>
      <c r="F42" s="59">
        <v>0</v>
      </c>
      <c r="G42" s="70">
        <v>0</v>
      </c>
      <c r="H42" s="22"/>
      <c r="I42" s="25" t="e">
        <f t="shared" si="1"/>
        <v>#DIV/0!</v>
      </c>
    </row>
    <row r="43" spans="1:9">
      <c r="A43" s="33"/>
      <c r="B43" s="22"/>
      <c r="C43" s="59">
        <v>0</v>
      </c>
      <c r="D43" s="59">
        <v>0</v>
      </c>
      <c r="E43" s="83">
        <v>0</v>
      </c>
      <c r="F43" s="59">
        <v>0</v>
      </c>
      <c r="G43" s="86">
        <v>0</v>
      </c>
      <c r="H43" s="22"/>
      <c r="I43" s="63" t="e">
        <f t="shared" si="1"/>
        <v>#DIV/0!</v>
      </c>
    </row>
    <row r="44" spans="1:9">
      <c r="A44" s="33"/>
      <c r="B44" s="21"/>
      <c r="C44" s="59">
        <v>0</v>
      </c>
      <c r="D44" s="59">
        <v>0</v>
      </c>
      <c r="E44" s="83">
        <v>0</v>
      </c>
      <c r="F44" s="59">
        <v>0</v>
      </c>
      <c r="G44" s="86">
        <v>0</v>
      </c>
      <c r="H44" s="22"/>
      <c r="I44" s="63" t="e">
        <f t="shared" si="1"/>
        <v>#DIV/0!</v>
      </c>
    </row>
    <row r="45" spans="1:9">
      <c r="A45" s="33"/>
      <c r="B45" s="22"/>
      <c r="C45" s="66">
        <v>0</v>
      </c>
      <c r="D45" s="66">
        <v>0</v>
      </c>
      <c r="E45" s="83">
        <v>0</v>
      </c>
      <c r="F45" s="66">
        <v>0</v>
      </c>
      <c r="G45" s="86">
        <v>0</v>
      </c>
      <c r="H45" s="22"/>
      <c r="I45" s="63" t="e">
        <f t="shared" si="1"/>
        <v>#DIV/0!</v>
      </c>
    </row>
    <row r="46" spans="1:9">
      <c r="A46" s="33"/>
      <c r="B46" s="22"/>
      <c r="C46" s="59">
        <v>0</v>
      </c>
      <c r="D46" s="59">
        <v>0</v>
      </c>
      <c r="E46" s="82">
        <v>0</v>
      </c>
      <c r="F46" s="59">
        <v>0</v>
      </c>
      <c r="G46" s="70">
        <v>0</v>
      </c>
      <c r="H46" s="22"/>
      <c r="I46" s="25" t="e">
        <f t="shared" si="1"/>
        <v>#DIV/0!</v>
      </c>
    </row>
    <row r="47" spans="1:9">
      <c r="A47" s="33"/>
      <c r="B47" s="22"/>
      <c r="C47" s="59">
        <v>0</v>
      </c>
      <c r="D47" s="59">
        <v>0</v>
      </c>
      <c r="E47" s="82">
        <v>0</v>
      </c>
      <c r="F47" s="59">
        <v>0</v>
      </c>
      <c r="G47" s="70">
        <v>0</v>
      </c>
      <c r="H47" s="22"/>
      <c r="I47" s="25" t="e">
        <f t="shared" si="1"/>
        <v>#DIV/0!</v>
      </c>
    </row>
    <row r="48" spans="1:9">
      <c r="C48" s="104">
        <f>SUM(C35:C47)</f>
        <v>0</v>
      </c>
      <c r="D48" s="58">
        <f>SUM(D35:D47)</f>
        <v>0</v>
      </c>
      <c r="E48" s="17">
        <f>SUM(E35:E47)</f>
        <v>0</v>
      </c>
      <c r="F48" s="58">
        <f>SUM(F35:F47)</f>
        <v>0</v>
      </c>
      <c r="G48" s="71">
        <f>SUM(G35:G47)</f>
        <v>0</v>
      </c>
      <c r="H48" s="11" t="e">
        <f>G48/G49</f>
        <v>#DIV/0!</v>
      </c>
      <c r="I48" s="14" t="e">
        <f t="shared" si="1"/>
        <v>#DIV/0!</v>
      </c>
    </row>
    <row r="49" spans="1:9" s="42" customFormat="1" ht="13.5" thickBot="1">
      <c r="A49" s="43"/>
      <c r="B49" s="44" t="s">
        <v>30</v>
      </c>
      <c r="C49" s="107">
        <f>C48+C33+C28+C22</f>
        <v>0</v>
      </c>
      <c r="D49" s="45">
        <f>D48+D33+D28+D22</f>
        <v>0</v>
      </c>
      <c r="E49" s="45">
        <f>E22+E28+E33+E48</f>
        <v>0</v>
      </c>
      <c r="F49" s="45">
        <f>F48+F33+F28+F22</f>
        <v>0</v>
      </c>
      <c r="G49" s="45">
        <f>G22+G28+G33+G48</f>
        <v>0</v>
      </c>
      <c r="H49" s="46" t="e">
        <f>SUM(H12:H48)</f>
        <v>#DIV/0!</v>
      </c>
      <c r="I49" s="47" t="e">
        <f>(G49/F49)-1</f>
        <v>#DIV/0!</v>
      </c>
    </row>
    <row r="50" spans="1:9" ht="18">
      <c r="A50" s="39"/>
      <c r="B50" s="40" t="s">
        <v>31</v>
      </c>
      <c r="C50" s="39"/>
      <c r="D50" s="39"/>
      <c r="E50" s="39"/>
      <c r="F50" s="39"/>
      <c r="G50" s="39"/>
      <c r="H50" s="39"/>
      <c r="I50" s="41"/>
    </row>
    <row r="51" spans="1:9">
      <c r="A51" s="108" t="s">
        <v>1</v>
      </c>
      <c r="B51" s="109"/>
      <c r="C51" s="110">
        <v>2022</v>
      </c>
      <c r="D51" s="110">
        <v>2023</v>
      </c>
      <c r="E51" s="110">
        <v>2024</v>
      </c>
      <c r="F51" s="110">
        <v>2024</v>
      </c>
      <c r="G51" s="110">
        <v>2025</v>
      </c>
      <c r="H51" s="109"/>
      <c r="I51" s="111" t="s">
        <v>2</v>
      </c>
    </row>
    <row r="52" spans="1:9">
      <c r="A52" s="112" t="s">
        <v>3</v>
      </c>
      <c r="B52" s="113" t="s">
        <v>1</v>
      </c>
      <c r="C52" s="114" t="s">
        <v>4</v>
      </c>
      <c r="D52" s="114" t="s">
        <v>4</v>
      </c>
      <c r="E52" s="114" t="s">
        <v>5</v>
      </c>
      <c r="F52" s="114" t="s">
        <v>6</v>
      </c>
      <c r="G52" s="114" t="s">
        <v>5</v>
      </c>
      <c r="H52" s="113" t="s">
        <v>7</v>
      </c>
      <c r="I52" s="115">
        <v>20.239999999999998</v>
      </c>
    </row>
    <row r="53" spans="1:9">
      <c r="B53" s="2" t="s">
        <v>32</v>
      </c>
      <c r="C53" s="6"/>
      <c r="D53" s="6"/>
      <c r="F53" s="6"/>
    </row>
    <row r="54" spans="1:9">
      <c r="A54" s="33"/>
      <c r="B54" s="22" t="s">
        <v>33</v>
      </c>
      <c r="C54" s="59">
        <v>0</v>
      </c>
      <c r="D54" s="59">
        <v>0</v>
      </c>
      <c r="E54" s="82">
        <v>0</v>
      </c>
      <c r="F54" s="59">
        <v>0</v>
      </c>
      <c r="G54" s="70">
        <v>0</v>
      </c>
      <c r="H54" s="22"/>
      <c r="I54" s="25" t="e">
        <f t="shared" ref="I54:I75" si="2">(G54/F54)-1</f>
        <v>#DIV/0!</v>
      </c>
    </row>
    <row r="55" spans="1:9">
      <c r="A55" s="33"/>
      <c r="B55" s="22" t="s">
        <v>34</v>
      </c>
      <c r="C55" s="59">
        <v>0</v>
      </c>
      <c r="D55" s="59">
        <v>0</v>
      </c>
      <c r="E55" s="82">
        <v>0</v>
      </c>
      <c r="F55" s="59">
        <v>0</v>
      </c>
      <c r="G55" s="70">
        <v>0</v>
      </c>
      <c r="H55" s="22"/>
      <c r="I55" s="25" t="e">
        <f t="shared" si="2"/>
        <v>#DIV/0!</v>
      </c>
    </row>
    <row r="56" spans="1:9">
      <c r="A56" s="33"/>
      <c r="B56" s="22" t="s">
        <v>35</v>
      </c>
      <c r="C56" s="59">
        <v>0</v>
      </c>
      <c r="D56" s="59">
        <v>0</v>
      </c>
      <c r="E56" s="82">
        <v>0</v>
      </c>
      <c r="F56" s="59">
        <v>0</v>
      </c>
      <c r="G56" s="70">
        <v>0</v>
      </c>
      <c r="H56" s="22"/>
      <c r="I56" s="25" t="e">
        <f t="shared" si="2"/>
        <v>#DIV/0!</v>
      </c>
    </row>
    <row r="57" spans="1:9">
      <c r="A57" s="33"/>
      <c r="B57" s="22" t="s">
        <v>36</v>
      </c>
      <c r="C57" s="59">
        <v>0</v>
      </c>
      <c r="D57" s="59">
        <v>0</v>
      </c>
      <c r="E57" s="82">
        <v>0</v>
      </c>
      <c r="F57" s="59">
        <v>0</v>
      </c>
      <c r="G57" s="70">
        <v>0</v>
      </c>
      <c r="H57" s="22"/>
      <c r="I57" s="25" t="e">
        <f t="shared" si="2"/>
        <v>#DIV/0!</v>
      </c>
    </row>
    <row r="58" spans="1:9">
      <c r="A58" s="33"/>
      <c r="B58" s="21" t="s">
        <v>37</v>
      </c>
      <c r="C58" s="59">
        <v>0</v>
      </c>
      <c r="D58" s="59">
        <v>0</v>
      </c>
      <c r="E58" s="82">
        <v>0</v>
      </c>
      <c r="F58" s="59">
        <v>0</v>
      </c>
      <c r="G58" s="70">
        <v>0</v>
      </c>
      <c r="H58" s="22"/>
      <c r="I58" s="25" t="e">
        <f t="shared" si="2"/>
        <v>#DIV/0!</v>
      </c>
    </row>
    <row r="59" spans="1:9">
      <c r="A59" s="33"/>
      <c r="B59" s="22" t="s">
        <v>38</v>
      </c>
      <c r="C59" s="59">
        <v>0</v>
      </c>
      <c r="D59" s="59">
        <v>0</v>
      </c>
      <c r="E59" s="82">
        <v>0</v>
      </c>
      <c r="F59" s="59">
        <v>0</v>
      </c>
      <c r="G59" s="70">
        <v>0</v>
      </c>
      <c r="H59" s="22"/>
      <c r="I59" s="25" t="e">
        <f t="shared" si="2"/>
        <v>#DIV/0!</v>
      </c>
    </row>
    <row r="60" spans="1:9">
      <c r="A60" s="33"/>
      <c r="B60" s="22" t="s">
        <v>39</v>
      </c>
      <c r="C60" s="59">
        <v>0</v>
      </c>
      <c r="D60" s="59">
        <v>0</v>
      </c>
      <c r="E60" s="82">
        <v>0</v>
      </c>
      <c r="F60" s="59">
        <v>0</v>
      </c>
      <c r="G60" s="70">
        <v>0</v>
      </c>
      <c r="H60" s="22"/>
      <c r="I60" s="25" t="e">
        <f t="shared" si="2"/>
        <v>#DIV/0!</v>
      </c>
    </row>
    <row r="61" spans="1:9">
      <c r="A61" s="33"/>
      <c r="B61" s="22" t="s">
        <v>40</v>
      </c>
      <c r="C61" s="59">
        <v>0</v>
      </c>
      <c r="D61" s="59">
        <v>0</v>
      </c>
      <c r="E61" s="82">
        <v>0</v>
      </c>
      <c r="F61" s="59">
        <v>0</v>
      </c>
      <c r="G61" s="70">
        <v>0</v>
      </c>
      <c r="H61" s="22"/>
      <c r="I61" s="25" t="e">
        <f t="shared" si="2"/>
        <v>#DIV/0!</v>
      </c>
    </row>
    <row r="62" spans="1:9">
      <c r="A62" s="33"/>
      <c r="B62" s="22" t="s">
        <v>41</v>
      </c>
      <c r="C62" s="59">
        <v>0</v>
      </c>
      <c r="D62" s="59">
        <v>0</v>
      </c>
      <c r="E62" s="61">
        <v>0</v>
      </c>
      <c r="F62" s="59">
        <v>0</v>
      </c>
      <c r="G62" s="75">
        <v>0</v>
      </c>
      <c r="H62" s="27"/>
      <c r="I62" s="25" t="e">
        <f t="shared" si="2"/>
        <v>#DIV/0!</v>
      </c>
    </row>
    <row r="63" spans="1:9">
      <c r="A63" s="33"/>
      <c r="B63" s="22" t="s">
        <v>42</v>
      </c>
      <c r="C63" s="59">
        <v>0</v>
      </c>
      <c r="D63" s="59">
        <v>0</v>
      </c>
      <c r="E63" s="61">
        <v>0</v>
      </c>
      <c r="F63" s="59">
        <v>0</v>
      </c>
      <c r="G63" s="75">
        <v>0</v>
      </c>
      <c r="H63" s="27"/>
      <c r="I63" s="25" t="e">
        <f t="shared" si="2"/>
        <v>#DIV/0!</v>
      </c>
    </row>
    <row r="64" spans="1:9">
      <c r="A64" s="33"/>
      <c r="B64" s="22" t="s">
        <v>43</v>
      </c>
      <c r="C64" s="59">
        <v>0</v>
      </c>
      <c r="D64" s="59">
        <v>0</v>
      </c>
      <c r="E64" s="61">
        <v>0</v>
      </c>
      <c r="F64" s="59">
        <v>0</v>
      </c>
      <c r="G64" s="75">
        <v>0</v>
      </c>
      <c r="H64" s="27"/>
      <c r="I64" s="25" t="e">
        <f t="shared" si="2"/>
        <v>#DIV/0!</v>
      </c>
    </row>
    <row r="65" spans="1:9">
      <c r="A65" s="67"/>
      <c r="B65" s="68" t="s">
        <v>44</v>
      </c>
      <c r="C65" s="59">
        <v>0</v>
      </c>
      <c r="D65" s="59">
        <v>0</v>
      </c>
      <c r="E65" s="61">
        <v>0</v>
      </c>
      <c r="F65" s="59">
        <v>0</v>
      </c>
      <c r="G65" s="75">
        <v>0</v>
      </c>
      <c r="H65" s="27"/>
      <c r="I65" s="25" t="e">
        <f t="shared" si="2"/>
        <v>#DIV/0!</v>
      </c>
    </row>
    <row r="66" spans="1:9">
      <c r="A66" s="33"/>
      <c r="B66" s="22" t="s">
        <v>45</v>
      </c>
      <c r="C66" s="59">
        <v>0</v>
      </c>
      <c r="D66" s="59">
        <v>0</v>
      </c>
      <c r="E66" s="65">
        <v>0</v>
      </c>
      <c r="F66" s="59">
        <v>0</v>
      </c>
      <c r="G66" s="76">
        <v>0</v>
      </c>
      <c r="H66" s="27"/>
      <c r="I66" s="63" t="e">
        <f t="shared" si="2"/>
        <v>#DIV/0!</v>
      </c>
    </row>
    <row r="67" spans="1:9">
      <c r="A67" s="33"/>
      <c r="B67" s="22" t="s">
        <v>46</v>
      </c>
      <c r="C67" s="59">
        <v>0</v>
      </c>
      <c r="D67" s="59">
        <v>0</v>
      </c>
      <c r="E67" s="61">
        <v>0</v>
      </c>
      <c r="F67" s="59">
        <v>0</v>
      </c>
      <c r="G67" s="75">
        <v>0</v>
      </c>
      <c r="H67" s="27"/>
      <c r="I67" s="25" t="e">
        <f t="shared" si="2"/>
        <v>#DIV/0!</v>
      </c>
    </row>
    <row r="68" spans="1:9">
      <c r="A68" s="33"/>
      <c r="B68" s="22" t="s">
        <v>47</v>
      </c>
      <c r="C68" s="59">
        <v>0</v>
      </c>
      <c r="D68" s="59">
        <v>0</v>
      </c>
      <c r="E68" s="61">
        <v>0</v>
      </c>
      <c r="F68" s="59">
        <v>0</v>
      </c>
      <c r="G68" s="75">
        <v>0</v>
      </c>
      <c r="H68" s="27"/>
      <c r="I68" s="25" t="e">
        <f t="shared" si="2"/>
        <v>#DIV/0!</v>
      </c>
    </row>
    <row r="69" spans="1:9">
      <c r="A69" s="33"/>
      <c r="B69" s="22" t="s">
        <v>48</v>
      </c>
      <c r="C69" s="59">
        <v>0</v>
      </c>
      <c r="D69" s="59">
        <v>0</v>
      </c>
      <c r="E69" s="61">
        <v>0</v>
      </c>
      <c r="F69" s="59">
        <v>0</v>
      </c>
      <c r="G69" s="75">
        <v>0</v>
      </c>
      <c r="H69" s="27"/>
      <c r="I69" s="25" t="e">
        <f t="shared" si="2"/>
        <v>#DIV/0!</v>
      </c>
    </row>
    <row r="70" spans="1:9">
      <c r="A70" s="33"/>
      <c r="B70" s="22" t="s">
        <v>49</v>
      </c>
      <c r="C70" s="59">
        <v>0</v>
      </c>
      <c r="D70" s="59">
        <v>0</v>
      </c>
      <c r="E70" s="61">
        <v>0</v>
      </c>
      <c r="F70" s="59">
        <v>0</v>
      </c>
      <c r="G70" s="75">
        <v>0</v>
      </c>
      <c r="H70" s="27"/>
      <c r="I70" s="25" t="e">
        <f t="shared" si="2"/>
        <v>#DIV/0!</v>
      </c>
    </row>
    <row r="71" spans="1:9">
      <c r="A71" s="33"/>
      <c r="B71" s="22" t="s">
        <v>50</v>
      </c>
      <c r="C71" s="59">
        <v>0</v>
      </c>
      <c r="D71" s="59">
        <v>0</v>
      </c>
      <c r="E71" s="61">
        <v>0</v>
      </c>
      <c r="F71" s="59">
        <v>0</v>
      </c>
      <c r="G71" s="75">
        <v>0</v>
      </c>
      <c r="H71" s="27"/>
      <c r="I71" s="25" t="e">
        <f t="shared" si="2"/>
        <v>#DIV/0!</v>
      </c>
    </row>
    <row r="72" spans="1:9">
      <c r="A72" s="33"/>
      <c r="B72" s="21" t="s">
        <v>51</v>
      </c>
      <c r="C72" s="59">
        <v>0</v>
      </c>
      <c r="D72" s="59">
        <v>0</v>
      </c>
      <c r="E72" s="61">
        <v>0</v>
      </c>
      <c r="F72" s="59">
        <v>0</v>
      </c>
      <c r="G72" s="75">
        <v>0</v>
      </c>
      <c r="H72" s="27"/>
      <c r="I72" s="25" t="e">
        <f t="shared" si="2"/>
        <v>#DIV/0!</v>
      </c>
    </row>
    <row r="73" spans="1:9">
      <c r="A73" s="33"/>
      <c r="B73" s="22" t="s">
        <v>52</v>
      </c>
      <c r="C73" s="59">
        <v>0</v>
      </c>
      <c r="D73" s="59">
        <v>0</v>
      </c>
      <c r="E73" s="61">
        <v>0</v>
      </c>
      <c r="F73" s="59">
        <v>0</v>
      </c>
      <c r="G73" s="75">
        <v>0</v>
      </c>
      <c r="H73" s="27"/>
      <c r="I73" s="25" t="e">
        <f t="shared" si="2"/>
        <v>#DIV/0!</v>
      </c>
    </row>
    <row r="74" spans="1:9">
      <c r="A74" s="33"/>
      <c r="B74" s="22" t="s">
        <v>53</v>
      </c>
      <c r="C74" s="66">
        <v>0</v>
      </c>
      <c r="D74" s="66">
        <v>0</v>
      </c>
      <c r="E74" s="61">
        <v>0</v>
      </c>
      <c r="F74" s="66">
        <v>0</v>
      </c>
      <c r="G74" s="75">
        <v>0</v>
      </c>
      <c r="H74" s="27"/>
      <c r="I74" s="25" t="e">
        <f t="shared" si="2"/>
        <v>#DIV/0!</v>
      </c>
    </row>
    <row r="75" spans="1:9">
      <c r="C75" s="7">
        <f>SUM(C54:C74)</f>
        <v>0</v>
      </c>
      <c r="D75" s="7">
        <f>SUM(D54:D74)</f>
        <v>0</v>
      </c>
      <c r="E75" s="12">
        <f>SUM(E54:E74)</f>
        <v>0</v>
      </c>
      <c r="F75" s="7">
        <f>SUM(F54:F74)</f>
        <v>0</v>
      </c>
      <c r="G75" s="73">
        <f>SUM(G54:G74)</f>
        <v>0</v>
      </c>
      <c r="H75" s="11" t="e">
        <f>G75/G171</f>
        <v>#DIV/0!</v>
      </c>
      <c r="I75" s="11" t="e">
        <f t="shared" si="2"/>
        <v>#DIV/0!</v>
      </c>
    </row>
    <row r="76" spans="1:9">
      <c r="B76" s="2" t="s">
        <v>54</v>
      </c>
      <c r="C76" s="8"/>
      <c r="D76" s="8"/>
      <c r="E76" s="13"/>
      <c r="F76" s="8"/>
      <c r="G76" s="74"/>
      <c r="H76" s="2"/>
      <c r="I76" s="19"/>
    </row>
    <row r="77" spans="1:9">
      <c r="A77" s="33"/>
      <c r="B77" s="22" t="s">
        <v>55</v>
      </c>
      <c r="C77" s="59">
        <v>0</v>
      </c>
      <c r="D77" s="59">
        <v>0</v>
      </c>
      <c r="E77" s="61">
        <v>0</v>
      </c>
      <c r="F77" s="59">
        <v>0</v>
      </c>
      <c r="G77" s="75">
        <v>0</v>
      </c>
      <c r="H77" s="27"/>
      <c r="I77" s="25" t="e">
        <f>(G77/F77)-1</f>
        <v>#DIV/0!</v>
      </c>
    </row>
    <row r="78" spans="1:9">
      <c r="A78" s="33"/>
      <c r="B78" s="22" t="s">
        <v>56</v>
      </c>
      <c r="C78" s="59">
        <v>0</v>
      </c>
      <c r="D78" s="59">
        <v>0</v>
      </c>
      <c r="E78" s="65">
        <v>0</v>
      </c>
      <c r="F78" s="59">
        <v>0</v>
      </c>
      <c r="G78" s="76">
        <v>0</v>
      </c>
      <c r="H78" s="27"/>
      <c r="I78" s="63"/>
    </row>
    <row r="79" spans="1:9">
      <c r="A79" s="33"/>
      <c r="B79" s="22" t="s">
        <v>57</v>
      </c>
      <c r="C79" s="59">
        <v>0</v>
      </c>
      <c r="D79" s="59">
        <v>0</v>
      </c>
      <c r="E79" s="61">
        <v>0</v>
      </c>
      <c r="F79" s="59">
        <v>0</v>
      </c>
      <c r="G79" s="75">
        <v>0</v>
      </c>
      <c r="H79" s="27"/>
      <c r="I79" s="25" t="e">
        <f>(G79/F79)-1</f>
        <v>#DIV/0!</v>
      </c>
    </row>
    <row r="80" spans="1:9">
      <c r="A80" s="33"/>
      <c r="B80" s="22" t="s">
        <v>58</v>
      </c>
      <c r="C80" s="59">
        <v>0</v>
      </c>
      <c r="D80" s="59">
        <v>0</v>
      </c>
      <c r="E80" s="65">
        <v>0</v>
      </c>
      <c r="F80" s="59">
        <v>0</v>
      </c>
      <c r="G80" s="76">
        <v>0</v>
      </c>
      <c r="H80" s="27"/>
      <c r="I80" s="63"/>
    </row>
    <row r="81" spans="1:13">
      <c r="A81" s="33"/>
      <c r="B81" s="22" t="s">
        <v>59</v>
      </c>
      <c r="C81" s="59">
        <v>0</v>
      </c>
      <c r="D81" s="59">
        <v>0</v>
      </c>
      <c r="E81" s="61">
        <v>0</v>
      </c>
      <c r="F81" s="59">
        <v>0</v>
      </c>
      <c r="G81" s="75">
        <v>0</v>
      </c>
      <c r="H81" s="27"/>
      <c r="I81" s="25" t="e">
        <f>(G81/F81)-1</f>
        <v>#DIV/0!</v>
      </c>
    </row>
    <row r="82" spans="1:13">
      <c r="C82" s="7">
        <f>SUM(C77:C81)</f>
        <v>0</v>
      </c>
      <c r="D82" s="7">
        <f>SUM(D77:D81)</f>
        <v>0</v>
      </c>
      <c r="E82" s="12">
        <f>SUM(E77:E81)</f>
        <v>0</v>
      </c>
      <c r="F82" s="7">
        <f>SUM(F77:F81)</f>
        <v>0</v>
      </c>
      <c r="G82" s="73">
        <f>SUM(G77:G81)</f>
        <v>0</v>
      </c>
      <c r="H82" s="11" t="e">
        <f>G82/G171</f>
        <v>#DIV/0!</v>
      </c>
      <c r="I82" s="11" t="e">
        <f>(G82/F82)-1</f>
        <v>#DIV/0!</v>
      </c>
    </row>
    <row r="83" spans="1:13">
      <c r="B83" s="2" t="s">
        <v>60</v>
      </c>
      <c r="C83" s="7"/>
      <c r="D83" s="7"/>
      <c r="E83" s="12"/>
      <c r="F83" s="7"/>
      <c r="G83" s="73"/>
      <c r="H83" s="2"/>
      <c r="I83" s="18"/>
      <c r="M83" s="2"/>
    </row>
    <row r="84" spans="1:13">
      <c r="A84" s="33"/>
      <c r="B84" s="22" t="s">
        <v>61</v>
      </c>
      <c r="C84" s="59">
        <v>0</v>
      </c>
      <c r="D84" s="59">
        <v>0</v>
      </c>
      <c r="E84" s="61">
        <v>0</v>
      </c>
      <c r="F84" s="59">
        <v>0</v>
      </c>
      <c r="G84" s="75">
        <v>0</v>
      </c>
      <c r="H84" s="27"/>
      <c r="I84" s="25" t="e">
        <f t="shared" ref="I84:I94" si="3">(G84/F84)-1</f>
        <v>#DIV/0!</v>
      </c>
    </row>
    <row r="85" spans="1:13">
      <c r="A85" s="33"/>
      <c r="B85" s="22" t="s">
        <v>62</v>
      </c>
      <c r="C85" s="59">
        <v>0</v>
      </c>
      <c r="D85" s="59">
        <v>0</v>
      </c>
      <c r="E85" s="61">
        <v>0</v>
      </c>
      <c r="F85" s="59">
        <v>0</v>
      </c>
      <c r="G85" s="75">
        <v>0</v>
      </c>
      <c r="H85" s="27"/>
      <c r="I85" s="25" t="e">
        <f t="shared" si="3"/>
        <v>#DIV/0!</v>
      </c>
    </row>
    <row r="86" spans="1:13">
      <c r="A86" s="33"/>
      <c r="B86" s="22" t="s">
        <v>63</v>
      </c>
      <c r="C86" s="59">
        <v>0</v>
      </c>
      <c r="D86" s="59">
        <v>0</v>
      </c>
      <c r="E86" s="61">
        <v>0</v>
      </c>
      <c r="F86" s="59">
        <v>0</v>
      </c>
      <c r="G86" s="75">
        <v>0</v>
      </c>
      <c r="H86" s="27"/>
      <c r="I86" s="25" t="e">
        <f t="shared" si="3"/>
        <v>#DIV/0!</v>
      </c>
    </row>
    <row r="87" spans="1:13">
      <c r="A87" s="33"/>
      <c r="B87" s="22" t="s">
        <v>64</v>
      </c>
      <c r="C87" s="59">
        <v>0</v>
      </c>
      <c r="D87" s="59">
        <v>0</v>
      </c>
      <c r="E87" s="61">
        <v>0</v>
      </c>
      <c r="F87" s="59">
        <v>0</v>
      </c>
      <c r="G87" s="75">
        <v>0</v>
      </c>
      <c r="H87" s="27"/>
      <c r="I87" s="25" t="e">
        <f t="shared" si="3"/>
        <v>#DIV/0!</v>
      </c>
    </row>
    <row r="88" spans="1:13">
      <c r="A88" s="33"/>
      <c r="B88" s="22" t="s">
        <v>43</v>
      </c>
      <c r="C88" s="59">
        <v>0</v>
      </c>
      <c r="D88" s="59">
        <v>0</v>
      </c>
      <c r="E88" s="61">
        <v>0</v>
      </c>
      <c r="F88" s="59">
        <v>0</v>
      </c>
      <c r="G88" s="75">
        <v>0</v>
      </c>
      <c r="H88" s="27"/>
      <c r="I88" s="25" t="e">
        <f t="shared" si="3"/>
        <v>#DIV/0!</v>
      </c>
    </row>
    <row r="89" spans="1:13">
      <c r="A89" s="33"/>
      <c r="B89" s="22" t="s">
        <v>65</v>
      </c>
      <c r="C89" s="59">
        <v>0</v>
      </c>
      <c r="D89" s="59">
        <v>0</v>
      </c>
      <c r="E89" s="61">
        <v>0</v>
      </c>
      <c r="F89" s="59">
        <v>0</v>
      </c>
      <c r="G89" s="75">
        <v>0</v>
      </c>
      <c r="H89" s="27"/>
      <c r="I89" s="25" t="e">
        <f t="shared" si="3"/>
        <v>#DIV/0!</v>
      </c>
    </row>
    <row r="90" spans="1:13">
      <c r="A90" s="33"/>
      <c r="B90" s="22" t="s">
        <v>66</v>
      </c>
      <c r="C90" s="59">
        <v>0</v>
      </c>
      <c r="D90" s="59">
        <v>0</v>
      </c>
      <c r="E90" s="61">
        <v>0</v>
      </c>
      <c r="F90" s="59">
        <v>0</v>
      </c>
      <c r="G90" s="75">
        <v>0</v>
      </c>
      <c r="H90" s="27"/>
      <c r="I90" s="25" t="e">
        <f t="shared" si="3"/>
        <v>#DIV/0!</v>
      </c>
    </row>
    <row r="91" spans="1:13">
      <c r="A91" s="33"/>
      <c r="B91" s="22" t="s">
        <v>67</v>
      </c>
      <c r="C91" s="59">
        <v>0</v>
      </c>
      <c r="D91" s="59">
        <v>0</v>
      </c>
      <c r="E91" s="61">
        <v>0</v>
      </c>
      <c r="F91" s="59">
        <v>0</v>
      </c>
      <c r="G91" s="75">
        <v>0</v>
      </c>
      <c r="H91" s="27"/>
      <c r="I91" s="25" t="e">
        <f t="shared" si="3"/>
        <v>#DIV/0!</v>
      </c>
    </row>
    <row r="92" spans="1:13">
      <c r="A92" s="33"/>
      <c r="B92" s="22" t="s">
        <v>68</v>
      </c>
      <c r="C92" s="59">
        <v>0</v>
      </c>
      <c r="D92" s="59">
        <v>0</v>
      </c>
      <c r="E92" s="61">
        <v>0</v>
      </c>
      <c r="F92" s="59">
        <v>0</v>
      </c>
      <c r="G92" s="75">
        <v>0</v>
      </c>
      <c r="H92" s="27"/>
      <c r="I92" s="25" t="e">
        <f t="shared" si="3"/>
        <v>#DIV/0!</v>
      </c>
    </row>
    <row r="93" spans="1:13">
      <c r="A93" s="33"/>
      <c r="B93" s="22" t="s">
        <v>69</v>
      </c>
      <c r="C93" s="59">
        <v>0</v>
      </c>
      <c r="D93" s="59">
        <v>0</v>
      </c>
      <c r="E93" s="61">
        <v>0</v>
      </c>
      <c r="F93" s="59">
        <v>0</v>
      </c>
      <c r="G93" s="75">
        <v>0</v>
      </c>
      <c r="H93" s="27"/>
      <c r="I93" s="25" t="e">
        <f t="shared" si="3"/>
        <v>#DIV/0!</v>
      </c>
    </row>
    <row r="94" spans="1:13">
      <c r="C94" s="7">
        <f>SUM(C84:C93)</f>
        <v>0</v>
      </c>
      <c r="D94" s="7">
        <f>SUM(D84:D93)</f>
        <v>0</v>
      </c>
      <c r="E94" s="12">
        <f>SUM(E84:E93)</f>
        <v>0</v>
      </c>
      <c r="F94" s="7">
        <f>SUM(F84:F93)</f>
        <v>0</v>
      </c>
      <c r="G94" s="73">
        <f>SUM(G84:G93)</f>
        <v>0</v>
      </c>
      <c r="H94" s="11" t="e">
        <f>G94/G171</f>
        <v>#DIV/0!</v>
      </c>
      <c r="I94" s="11" t="e">
        <f t="shared" si="3"/>
        <v>#DIV/0!</v>
      </c>
    </row>
    <row r="95" spans="1:13" ht="18">
      <c r="B95" s="4" t="s">
        <v>70</v>
      </c>
      <c r="C95" s="1"/>
      <c r="D95" s="1"/>
      <c r="E95" s="3"/>
      <c r="F95" s="1"/>
      <c r="G95" s="3"/>
      <c r="H95" s="2"/>
      <c r="I95" s="18"/>
    </row>
    <row r="96" spans="1:13">
      <c r="A96" s="108" t="s">
        <v>1</v>
      </c>
      <c r="B96" s="109"/>
      <c r="C96" s="110">
        <v>2022</v>
      </c>
      <c r="D96" s="110">
        <v>2023</v>
      </c>
      <c r="E96" s="110">
        <v>2024</v>
      </c>
      <c r="F96" s="110">
        <v>2024</v>
      </c>
      <c r="G96" s="110">
        <v>2025</v>
      </c>
      <c r="H96" s="109"/>
      <c r="I96" s="111" t="s">
        <v>2</v>
      </c>
    </row>
    <row r="97" spans="1:9">
      <c r="A97" s="112" t="s">
        <v>3</v>
      </c>
      <c r="B97" s="113" t="s">
        <v>1</v>
      </c>
      <c r="C97" s="114" t="s">
        <v>4</v>
      </c>
      <c r="D97" s="114" t="s">
        <v>4</v>
      </c>
      <c r="E97" s="114" t="s">
        <v>5</v>
      </c>
      <c r="F97" s="114" t="s">
        <v>6</v>
      </c>
      <c r="G97" s="114" t="s">
        <v>5</v>
      </c>
      <c r="H97" s="113" t="s">
        <v>7</v>
      </c>
      <c r="I97" s="115">
        <v>20.239999999999998</v>
      </c>
    </row>
    <row r="98" spans="1:9">
      <c r="B98" s="2" t="s">
        <v>71</v>
      </c>
      <c r="C98" s="1"/>
      <c r="D98" s="1"/>
      <c r="E98" s="3"/>
      <c r="F98" s="1"/>
      <c r="G98" s="3"/>
      <c r="H98" s="2"/>
      <c r="I98" s="18"/>
    </row>
    <row r="99" spans="1:9">
      <c r="A99" s="33"/>
      <c r="B99" s="21" t="s">
        <v>72</v>
      </c>
      <c r="C99" s="59">
        <v>0</v>
      </c>
      <c r="D99" s="59">
        <v>0</v>
      </c>
      <c r="E99" s="61">
        <v>0</v>
      </c>
      <c r="F99" s="59">
        <v>0</v>
      </c>
      <c r="G99" s="75">
        <v>0</v>
      </c>
      <c r="H99" s="27"/>
      <c r="I99" s="25" t="e">
        <f t="shared" ref="I99:I122" si="4">(G99/F99)-1</f>
        <v>#DIV/0!</v>
      </c>
    </row>
    <row r="100" spans="1:9">
      <c r="A100" s="33"/>
      <c r="B100" s="21" t="s">
        <v>73</v>
      </c>
      <c r="C100" s="59">
        <v>0</v>
      </c>
      <c r="D100" s="59">
        <v>0</v>
      </c>
      <c r="E100" s="61">
        <v>0</v>
      </c>
      <c r="F100" s="59">
        <v>0</v>
      </c>
      <c r="G100" s="75">
        <v>0</v>
      </c>
      <c r="H100" s="27"/>
      <c r="I100" s="25" t="e">
        <f t="shared" si="4"/>
        <v>#DIV/0!</v>
      </c>
    </row>
    <row r="101" spans="1:9">
      <c r="A101" s="33"/>
      <c r="B101" s="21" t="s">
        <v>74</v>
      </c>
      <c r="C101" s="59">
        <v>0</v>
      </c>
      <c r="D101" s="59">
        <v>0</v>
      </c>
      <c r="E101" s="61">
        <v>0</v>
      </c>
      <c r="F101" s="59">
        <v>0</v>
      </c>
      <c r="G101" s="75">
        <v>0</v>
      </c>
      <c r="H101" s="27"/>
      <c r="I101" s="25" t="e">
        <f t="shared" si="4"/>
        <v>#DIV/0!</v>
      </c>
    </row>
    <row r="102" spans="1:9">
      <c r="A102" s="33"/>
      <c r="B102" s="21" t="s">
        <v>75</v>
      </c>
      <c r="C102" s="59">
        <v>0</v>
      </c>
      <c r="D102" s="59">
        <v>0</v>
      </c>
      <c r="E102" s="61">
        <v>0</v>
      </c>
      <c r="F102" s="59">
        <v>0</v>
      </c>
      <c r="G102" s="75">
        <v>0</v>
      </c>
      <c r="H102" s="27"/>
      <c r="I102" s="25" t="e">
        <f t="shared" si="4"/>
        <v>#DIV/0!</v>
      </c>
    </row>
    <row r="103" spans="1:9">
      <c r="A103" s="33"/>
      <c r="B103" s="21" t="s">
        <v>76</v>
      </c>
      <c r="C103" s="59">
        <v>0</v>
      </c>
      <c r="D103" s="59">
        <v>0</v>
      </c>
      <c r="E103" s="61">
        <v>0</v>
      </c>
      <c r="F103" s="59">
        <v>0</v>
      </c>
      <c r="G103" s="75">
        <v>0</v>
      </c>
      <c r="H103" s="27"/>
      <c r="I103" s="25" t="e">
        <f t="shared" si="4"/>
        <v>#DIV/0!</v>
      </c>
    </row>
    <row r="104" spans="1:9">
      <c r="A104" s="33"/>
      <c r="B104" s="21" t="s">
        <v>77</v>
      </c>
      <c r="C104" s="59">
        <v>0</v>
      </c>
      <c r="D104" s="59">
        <v>0</v>
      </c>
      <c r="E104" s="61">
        <v>0</v>
      </c>
      <c r="F104" s="59">
        <v>0</v>
      </c>
      <c r="G104" s="75">
        <v>0</v>
      </c>
      <c r="H104" s="27"/>
      <c r="I104" s="25" t="e">
        <f t="shared" si="4"/>
        <v>#DIV/0!</v>
      </c>
    </row>
    <row r="105" spans="1:9">
      <c r="A105" s="33"/>
      <c r="B105" s="21" t="s">
        <v>78</v>
      </c>
      <c r="C105" s="59">
        <v>0</v>
      </c>
      <c r="D105" s="59">
        <v>0</v>
      </c>
      <c r="E105" s="61">
        <v>0</v>
      </c>
      <c r="F105" s="59">
        <v>0</v>
      </c>
      <c r="G105" s="75">
        <v>0</v>
      </c>
      <c r="H105" s="27"/>
      <c r="I105" s="25" t="e">
        <f t="shared" si="4"/>
        <v>#DIV/0!</v>
      </c>
    </row>
    <row r="106" spans="1:9">
      <c r="A106" s="33"/>
      <c r="B106" s="21" t="s">
        <v>79</v>
      </c>
      <c r="C106" s="59">
        <v>0</v>
      </c>
      <c r="D106" s="59">
        <v>0</v>
      </c>
      <c r="E106" s="61">
        <v>0</v>
      </c>
      <c r="F106" s="59">
        <v>0</v>
      </c>
      <c r="G106" s="75">
        <v>0</v>
      </c>
      <c r="H106" s="27"/>
      <c r="I106" s="25" t="e">
        <f t="shared" si="4"/>
        <v>#DIV/0!</v>
      </c>
    </row>
    <row r="107" spans="1:9">
      <c r="A107" s="33"/>
      <c r="B107" s="21" t="s">
        <v>80</v>
      </c>
      <c r="C107" s="59">
        <v>0</v>
      </c>
      <c r="D107" s="59">
        <v>0</v>
      </c>
      <c r="E107" s="61">
        <v>0</v>
      </c>
      <c r="F107" s="59">
        <v>0</v>
      </c>
      <c r="G107" s="75">
        <v>0</v>
      </c>
      <c r="H107" s="27"/>
      <c r="I107" s="25" t="e">
        <f t="shared" si="4"/>
        <v>#DIV/0!</v>
      </c>
    </row>
    <row r="108" spans="1:9">
      <c r="A108" s="33"/>
      <c r="B108" s="21" t="s">
        <v>81</v>
      </c>
      <c r="C108" s="59">
        <v>0</v>
      </c>
      <c r="D108" s="59">
        <v>0</v>
      </c>
      <c r="E108" s="61">
        <v>0</v>
      </c>
      <c r="F108" s="59">
        <v>0</v>
      </c>
      <c r="G108" s="75">
        <v>0</v>
      </c>
      <c r="H108" s="27"/>
      <c r="I108" s="25" t="e">
        <f t="shared" si="4"/>
        <v>#DIV/0!</v>
      </c>
    </row>
    <row r="109" spans="1:9">
      <c r="A109" s="33"/>
      <c r="B109" s="21" t="s">
        <v>82</v>
      </c>
      <c r="C109" s="59">
        <v>0</v>
      </c>
      <c r="D109" s="59">
        <v>0</v>
      </c>
      <c r="E109" s="61">
        <v>0</v>
      </c>
      <c r="F109" s="59">
        <v>0</v>
      </c>
      <c r="G109" s="75">
        <v>0</v>
      </c>
      <c r="H109" s="27"/>
      <c r="I109" s="25" t="e">
        <f t="shared" si="4"/>
        <v>#DIV/0!</v>
      </c>
    </row>
    <row r="110" spans="1:9">
      <c r="A110" s="33"/>
      <c r="B110" s="21" t="s">
        <v>83</v>
      </c>
      <c r="C110" s="59">
        <v>0</v>
      </c>
      <c r="D110" s="59">
        <v>0</v>
      </c>
      <c r="E110" s="61">
        <v>0</v>
      </c>
      <c r="F110" s="59">
        <v>0</v>
      </c>
      <c r="G110" s="75">
        <v>0</v>
      </c>
      <c r="H110" s="27"/>
      <c r="I110" s="25" t="e">
        <f t="shared" si="4"/>
        <v>#DIV/0!</v>
      </c>
    </row>
    <row r="111" spans="1:9">
      <c r="A111" s="33"/>
      <c r="B111" s="21" t="s">
        <v>84</v>
      </c>
      <c r="C111" s="59">
        <v>0</v>
      </c>
      <c r="D111" s="59">
        <v>0</v>
      </c>
      <c r="E111" s="61">
        <v>0</v>
      </c>
      <c r="F111" s="59">
        <v>0</v>
      </c>
      <c r="G111" s="75">
        <v>0</v>
      </c>
      <c r="H111" s="27"/>
      <c r="I111" s="25" t="e">
        <f t="shared" si="4"/>
        <v>#DIV/0!</v>
      </c>
    </row>
    <row r="112" spans="1:9">
      <c r="A112" s="33"/>
      <c r="B112" s="21" t="s">
        <v>85</v>
      </c>
      <c r="C112" s="59">
        <v>0</v>
      </c>
      <c r="D112" s="59">
        <v>0</v>
      </c>
      <c r="E112" s="61">
        <v>0</v>
      </c>
      <c r="F112" s="59">
        <v>0</v>
      </c>
      <c r="G112" s="75">
        <v>0</v>
      </c>
      <c r="H112" s="27"/>
      <c r="I112" s="25" t="e">
        <f t="shared" si="4"/>
        <v>#DIV/0!</v>
      </c>
    </row>
    <row r="113" spans="1:9">
      <c r="A113" s="33"/>
      <c r="B113" s="21" t="s">
        <v>43</v>
      </c>
      <c r="C113" s="59">
        <v>0</v>
      </c>
      <c r="D113" s="59">
        <v>0</v>
      </c>
      <c r="E113" s="61">
        <v>0</v>
      </c>
      <c r="F113" s="59">
        <v>0</v>
      </c>
      <c r="G113" s="75">
        <v>0</v>
      </c>
      <c r="H113" s="27"/>
      <c r="I113" s="25" t="e">
        <f t="shared" si="4"/>
        <v>#DIV/0!</v>
      </c>
    </row>
    <row r="114" spans="1:9">
      <c r="A114" s="33"/>
      <c r="B114" s="21" t="s">
        <v>86</v>
      </c>
      <c r="C114" s="59">
        <v>0</v>
      </c>
      <c r="D114" s="59">
        <v>0</v>
      </c>
      <c r="E114" s="61">
        <v>0</v>
      </c>
      <c r="F114" s="59">
        <v>0</v>
      </c>
      <c r="G114" s="75">
        <v>0</v>
      </c>
      <c r="H114" s="27"/>
      <c r="I114" s="25" t="e">
        <f t="shared" si="4"/>
        <v>#DIV/0!</v>
      </c>
    </row>
    <row r="115" spans="1:9">
      <c r="A115" s="33"/>
      <c r="B115" s="21" t="s">
        <v>87</v>
      </c>
      <c r="C115" s="59">
        <v>0</v>
      </c>
      <c r="D115" s="59">
        <v>0</v>
      </c>
      <c r="E115" s="61">
        <v>0</v>
      </c>
      <c r="F115" s="59">
        <v>0</v>
      </c>
      <c r="G115" s="75">
        <v>0</v>
      </c>
      <c r="H115" s="27"/>
      <c r="I115" s="25" t="e">
        <f t="shared" si="4"/>
        <v>#DIV/0!</v>
      </c>
    </row>
    <row r="116" spans="1:9">
      <c r="A116" s="33"/>
      <c r="B116" s="21" t="s">
        <v>88</v>
      </c>
      <c r="C116" s="59">
        <v>0</v>
      </c>
      <c r="D116" s="59">
        <v>0</v>
      </c>
      <c r="E116" s="61">
        <v>0</v>
      </c>
      <c r="F116" s="59">
        <v>0</v>
      </c>
      <c r="G116" s="75">
        <v>0</v>
      </c>
      <c r="H116" s="27"/>
      <c r="I116" s="25" t="e">
        <f t="shared" si="4"/>
        <v>#DIV/0!</v>
      </c>
    </row>
    <row r="117" spans="1:9">
      <c r="A117" s="33"/>
      <c r="B117" s="21" t="s">
        <v>89</v>
      </c>
      <c r="C117" s="59">
        <v>0</v>
      </c>
      <c r="D117" s="59">
        <v>0</v>
      </c>
      <c r="E117" s="65">
        <v>0</v>
      </c>
      <c r="F117" s="59">
        <v>0</v>
      </c>
      <c r="G117" s="76">
        <v>0</v>
      </c>
      <c r="H117" s="27"/>
      <c r="I117" s="63" t="e">
        <f t="shared" si="4"/>
        <v>#DIV/0!</v>
      </c>
    </row>
    <row r="118" spans="1:9">
      <c r="A118" s="33"/>
      <c r="B118" s="21" t="s">
        <v>90</v>
      </c>
      <c r="C118" s="59">
        <v>0</v>
      </c>
      <c r="D118" s="59">
        <v>0</v>
      </c>
      <c r="E118" s="61">
        <v>0</v>
      </c>
      <c r="F118" s="59">
        <v>0</v>
      </c>
      <c r="G118" s="75">
        <v>0</v>
      </c>
      <c r="H118" s="27"/>
      <c r="I118" s="25" t="e">
        <f t="shared" si="4"/>
        <v>#DIV/0!</v>
      </c>
    </row>
    <row r="119" spans="1:9">
      <c r="A119" s="33"/>
      <c r="B119" s="21" t="s">
        <v>91</v>
      </c>
      <c r="C119" s="59">
        <v>0</v>
      </c>
      <c r="D119" s="59">
        <v>0</v>
      </c>
      <c r="E119" s="61">
        <v>0</v>
      </c>
      <c r="F119" s="59">
        <v>0</v>
      </c>
      <c r="G119" s="75">
        <v>0</v>
      </c>
      <c r="H119" s="27"/>
      <c r="I119" s="25" t="e">
        <f t="shared" si="4"/>
        <v>#DIV/0!</v>
      </c>
    </row>
    <row r="120" spans="1:9">
      <c r="A120" s="33"/>
      <c r="B120" s="21" t="s">
        <v>92</v>
      </c>
      <c r="C120" s="59">
        <v>0</v>
      </c>
      <c r="D120" s="59">
        <v>0</v>
      </c>
      <c r="E120" s="61">
        <v>0</v>
      </c>
      <c r="F120" s="59">
        <v>0</v>
      </c>
      <c r="G120" s="75">
        <v>0</v>
      </c>
      <c r="H120" s="27"/>
      <c r="I120" s="25" t="e">
        <f t="shared" si="4"/>
        <v>#DIV/0!</v>
      </c>
    </row>
    <row r="121" spans="1:9">
      <c r="A121" s="33"/>
      <c r="B121" s="21" t="s">
        <v>93</v>
      </c>
      <c r="C121" s="59">
        <v>0</v>
      </c>
      <c r="D121" s="59">
        <v>0</v>
      </c>
      <c r="E121" s="61">
        <v>0</v>
      </c>
      <c r="F121" s="59">
        <v>0</v>
      </c>
      <c r="G121" s="75">
        <v>0</v>
      </c>
      <c r="H121" s="27"/>
      <c r="I121" s="25" t="e">
        <f t="shared" si="4"/>
        <v>#DIV/0!</v>
      </c>
    </row>
    <row r="122" spans="1:9">
      <c r="B122" s="5"/>
      <c r="C122" s="7">
        <f>SUM(C99:C121)</f>
        <v>0</v>
      </c>
      <c r="D122" s="7">
        <f>SUM(D99:D121)</f>
        <v>0</v>
      </c>
      <c r="E122" s="12">
        <f>SUM(E99:E121)</f>
        <v>0</v>
      </c>
      <c r="F122" s="7">
        <f>SUM(F99:F121)</f>
        <v>0</v>
      </c>
      <c r="G122" s="73">
        <f>SUM(G99:G121)</f>
        <v>0</v>
      </c>
      <c r="H122" s="11" t="e">
        <f>G122/G171</f>
        <v>#DIV/0!</v>
      </c>
      <c r="I122" s="11" t="e">
        <f t="shared" si="4"/>
        <v>#DIV/0!</v>
      </c>
    </row>
    <row r="123" spans="1:9">
      <c r="B123" s="5"/>
      <c r="C123" s="1"/>
      <c r="D123" s="1"/>
      <c r="E123" s="15"/>
      <c r="F123" s="1"/>
      <c r="G123" s="77"/>
      <c r="H123" s="2"/>
      <c r="I123" s="18"/>
    </row>
    <row r="124" spans="1:9">
      <c r="B124" s="2" t="s">
        <v>25</v>
      </c>
      <c r="C124" s="1"/>
      <c r="D124" s="1"/>
      <c r="E124" s="15"/>
      <c r="F124" s="1"/>
      <c r="G124" s="77"/>
      <c r="H124" s="2"/>
      <c r="I124" s="18"/>
    </row>
    <row r="125" spans="1:9">
      <c r="A125" s="33"/>
      <c r="B125" s="21" t="s">
        <v>94</v>
      </c>
      <c r="C125" s="59">
        <v>0</v>
      </c>
      <c r="D125" s="59">
        <v>0</v>
      </c>
      <c r="E125" s="26">
        <v>0</v>
      </c>
      <c r="F125" s="59">
        <v>0</v>
      </c>
      <c r="G125" s="78">
        <v>0</v>
      </c>
      <c r="H125" s="27"/>
      <c r="I125" s="25" t="e">
        <f t="shared" ref="I125:I132" si="5">(G125/F125)-1</f>
        <v>#DIV/0!</v>
      </c>
    </row>
    <row r="126" spans="1:9">
      <c r="A126" s="33"/>
      <c r="B126" s="21" t="s">
        <v>95</v>
      </c>
      <c r="C126" s="59">
        <v>0</v>
      </c>
      <c r="D126" s="59">
        <v>0</v>
      </c>
      <c r="E126" s="26">
        <v>0</v>
      </c>
      <c r="F126" s="59">
        <v>0</v>
      </c>
      <c r="G126" s="78">
        <v>0</v>
      </c>
      <c r="H126" s="27"/>
      <c r="I126" s="25" t="e">
        <f t="shared" si="5"/>
        <v>#DIV/0!</v>
      </c>
    </row>
    <row r="127" spans="1:9">
      <c r="A127" s="33"/>
      <c r="B127" s="21" t="s">
        <v>96</v>
      </c>
      <c r="C127" s="59">
        <v>0</v>
      </c>
      <c r="D127" s="59">
        <v>0</v>
      </c>
      <c r="E127" s="26">
        <v>0</v>
      </c>
      <c r="F127" s="59">
        <v>0</v>
      </c>
      <c r="G127" s="78">
        <v>0</v>
      </c>
      <c r="H127" s="27"/>
      <c r="I127" s="25" t="e">
        <f t="shared" si="5"/>
        <v>#DIV/0!</v>
      </c>
    </row>
    <row r="128" spans="1:9">
      <c r="A128" s="33"/>
      <c r="B128" s="21" t="s">
        <v>97</v>
      </c>
      <c r="C128" s="59">
        <v>0</v>
      </c>
      <c r="D128" s="59">
        <v>0</v>
      </c>
      <c r="E128" s="26">
        <v>0</v>
      </c>
      <c r="F128" s="59">
        <v>0</v>
      </c>
      <c r="G128" s="78">
        <v>0</v>
      </c>
      <c r="H128" s="27"/>
      <c r="I128" s="25" t="e">
        <f t="shared" si="5"/>
        <v>#DIV/0!</v>
      </c>
    </row>
    <row r="129" spans="1:9">
      <c r="A129" s="33"/>
      <c r="B129" s="21" t="s">
        <v>98</v>
      </c>
      <c r="C129" s="59">
        <v>0</v>
      </c>
      <c r="D129" s="59">
        <v>0</v>
      </c>
      <c r="E129" s="26">
        <v>0</v>
      </c>
      <c r="F129" s="59">
        <v>0</v>
      </c>
      <c r="G129" s="78">
        <v>0</v>
      </c>
      <c r="H129" s="27"/>
      <c r="I129" s="25" t="e">
        <f t="shared" si="5"/>
        <v>#DIV/0!</v>
      </c>
    </row>
    <row r="130" spans="1:9">
      <c r="A130" s="33"/>
      <c r="B130" s="21" t="s">
        <v>99</v>
      </c>
      <c r="C130" s="59">
        <v>0</v>
      </c>
      <c r="D130" s="59">
        <v>0</v>
      </c>
      <c r="E130" s="26">
        <v>0</v>
      </c>
      <c r="F130" s="59">
        <v>0</v>
      </c>
      <c r="G130" s="78">
        <v>0</v>
      </c>
      <c r="H130" s="27"/>
      <c r="I130" s="25" t="e">
        <f t="shared" si="5"/>
        <v>#DIV/0!</v>
      </c>
    </row>
    <row r="131" spans="1:9">
      <c r="A131" s="33"/>
      <c r="B131" s="21" t="s">
        <v>100</v>
      </c>
      <c r="C131" s="66">
        <v>0</v>
      </c>
      <c r="D131" s="66">
        <v>0</v>
      </c>
      <c r="E131" s="87">
        <v>0</v>
      </c>
      <c r="F131" s="66">
        <v>0</v>
      </c>
      <c r="G131" s="88">
        <v>0</v>
      </c>
      <c r="H131" s="27"/>
      <c r="I131" s="63" t="e">
        <f t="shared" si="5"/>
        <v>#DIV/0!</v>
      </c>
    </row>
    <row r="132" spans="1:9">
      <c r="C132" s="6">
        <f>SUM(C125:C131)</f>
        <v>0</v>
      </c>
      <c r="D132" s="6">
        <f>SUM(D125:D131)</f>
        <v>0</v>
      </c>
      <c r="E132" s="12">
        <f>SUM(E125:E131)</f>
        <v>0</v>
      </c>
      <c r="F132" s="6">
        <f>SUM(F125:F131)</f>
        <v>0</v>
      </c>
      <c r="G132" s="73">
        <f>SUM(G125:G131)</f>
        <v>0</v>
      </c>
      <c r="H132" s="11" t="e">
        <f>G132/G171</f>
        <v>#DIV/0!</v>
      </c>
      <c r="I132" s="11" t="e">
        <f t="shared" si="5"/>
        <v>#DIV/0!</v>
      </c>
    </row>
    <row r="133" spans="1:9">
      <c r="E133" s="15"/>
      <c r="G133" s="77"/>
      <c r="H133" s="2"/>
      <c r="I133" s="18"/>
    </row>
    <row r="134" spans="1:9">
      <c r="B134" s="2" t="s">
        <v>101</v>
      </c>
      <c r="C134" s="1"/>
      <c r="D134" s="1"/>
      <c r="E134" s="15"/>
      <c r="F134" s="1"/>
      <c r="G134" s="77"/>
      <c r="H134" s="2"/>
      <c r="I134" s="18"/>
    </row>
    <row r="135" spans="1:9">
      <c r="A135" s="33"/>
      <c r="B135" s="21" t="s">
        <v>61</v>
      </c>
      <c r="C135" s="59">
        <v>0</v>
      </c>
      <c r="D135" s="59">
        <v>0</v>
      </c>
      <c r="E135" s="26">
        <v>0</v>
      </c>
      <c r="F135" s="59">
        <v>0</v>
      </c>
      <c r="G135" s="78">
        <v>0</v>
      </c>
      <c r="H135" s="27"/>
      <c r="I135" s="25" t="e">
        <f t="shared" ref="I135:I142" si="6">(G135/F135)-1</f>
        <v>#DIV/0!</v>
      </c>
    </row>
    <row r="136" spans="1:9">
      <c r="A136" s="33"/>
      <c r="B136" s="21" t="s">
        <v>102</v>
      </c>
      <c r="C136" s="59">
        <v>0</v>
      </c>
      <c r="D136" s="59">
        <v>0</v>
      </c>
      <c r="E136" s="26">
        <v>0</v>
      </c>
      <c r="F136" s="59">
        <v>0</v>
      </c>
      <c r="G136" s="78">
        <v>0</v>
      </c>
      <c r="H136" s="27"/>
      <c r="I136" s="25" t="e">
        <f t="shared" si="6"/>
        <v>#DIV/0!</v>
      </c>
    </row>
    <row r="137" spans="1:9">
      <c r="A137" s="33"/>
      <c r="B137" s="21" t="s">
        <v>103</v>
      </c>
      <c r="C137" s="59">
        <v>0</v>
      </c>
      <c r="D137" s="59">
        <v>0</v>
      </c>
      <c r="E137" s="26">
        <v>0</v>
      </c>
      <c r="F137" s="59">
        <v>0</v>
      </c>
      <c r="G137" s="78">
        <v>0</v>
      </c>
      <c r="H137" s="27"/>
      <c r="I137" s="25" t="e">
        <f t="shared" si="6"/>
        <v>#DIV/0!</v>
      </c>
    </row>
    <row r="138" spans="1:9">
      <c r="A138" s="33"/>
      <c r="B138" s="22" t="s">
        <v>104</v>
      </c>
      <c r="C138" s="59">
        <v>0</v>
      </c>
      <c r="D138" s="59">
        <v>0</v>
      </c>
      <c r="E138" s="26">
        <v>0</v>
      </c>
      <c r="F138" s="59">
        <v>0</v>
      </c>
      <c r="G138" s="78">
        <v>0</v>
      </c>
      <c r="H138" s="27"/>
      <c r="I138" s="25" t="e">
        <f t="shared" si="6"/>
        <v>#DIV/0!</v>
      </c>
    </row>
    <row r="139" spans="1:9">
      <c r="A139" s="33"/>
      <c r="B139" s="22" t="s">
        <v>105</v>
      </c>
      <c r="C139" s="59">
        <v>0</v>
      </c>
      <c r="D139" s="59">
        <v>0</v>
      </c>
      <c r="E139" s="26">
        <v>0</v>
      </c>
      <c r="F139" s="59">
        <v>0</v>
      </c>
      <c r="G139" s="78">
        <v>0</v>
      </c>
      <c r="H139" s="27"/>
      <c r="I139" s="25" t="e">
        <f t="shared" si="6"/>
        <v>#DIV/0!</v>
      </c>
    </row>
    <row r="140" spans="1:9">
      <c r="A140" s="91"/>
      <c r="B140" s="92" t="s">
        <v>106</v>
      </c>
      <c r="C140" s="93">
        <v>0</v>
      </c>
      <c r="D140" s="93">
        <v>0</v>
      </c>
      <c r="E140" s="94">
        <v>0</v>
      </c>
      <c r="F140" s="93">
        <v>0</v>
      </c>
      <c r="G140" s="95">
        <v>0</v>
      </c>
      <c r="H140" s="96"/>
      <c r="I140" s="97" t="e">
        <f t="shared" si="6"/>
        <v>#DIV/0!</v>
      </c>
    </row>
    <row r="141" spans="1:9" s="22" customFormat="1">
      <c r="A141" s="33"/>
      <c r="B141" s="22" t="s">
        <v>107</v>
      </c>
      <c r="C141" s="66">
        <v>0</v>
      </c>
      <c r="D141" s="66">
        <v>0</v>
      </c>
      <c r="E141" s="87"/>
      <c r="F141" s="66"/>
      <c r="G141" s="88">
        <v>0</v>
      </c>
      <c r="H141" s="27"/>
      <c r="I141" s="63"/>
    </row>
    <row r="142" spans="1:9">
      <c r="B142" s="2"/>
      <c r="C142" s="7">
        <f>SUM(C135:C141)</f>
        <v>0</v>
      </c>
      <c r="D142" s="7">
        <f>SUM(D135:D141)</f>
        <v>0</v>
      </c>
      <c r="E142" s="20">
        <f>SUM(E135:E140)</f>
        <v>0</v>
      </c>
      <c r="F142" s="7">
        <f>SUM(F135:F140)</f>
        <v>0</v>
      </c>
      <c r="G142" s="100">
        <f>SUM(G135:G141)</f>
        <v>0</v>
      </c>
      <c r="H142" s="11" t="e">
        <f>G142/G171</f>
        <v>#DIV/0!</v>
      </c>
      <c r="I142" s="11" t="e">
        <f t="shared" si="6"/>
        <v>#DIV/0!</v>
      </c>
    </row>
    <row r="143" spans="1:9" ht="18">
      <c r="B143" s="4" t="s">
        <v>70</v>
      </c>
      <c r="C143" s="1"/>
      <c r="D143" s="1"/>
      <c r="E143" s="3"/>
      <c r="F143" s="1"/>
      <c r="G143" s="3"/>
      <c r="H143" s="2"/>
      <c r="I143" s="18"/>
    </row>
    <row r="144" spans="1:9">
      <c r="A144" s="108" t="s">
        <v>1</v>
      </c>
      <c r="B144" s="109"/>
      <c r="C144" s="110">
        <v>2022</v>
      </c>
      <c r="D144" s="110">
        <v>2023</v>
      </c>
      <c r="E144" s="110">
        <v>2024</v>
      </c>
      <c r="F144" s="110">
        <v>2024</v>
      </c>
      <c r="G144" s="110">
        <v>2025</v>
      </c>
      <c r="H144" s="109"/>
      <c r="I144" s="111" t="s">
        <v>2</v>
      </c>
    </row>
    <row r="145" spans="1:9">
      <c r="A145" s="112" t="s">
        <v>3</v>
      </c>
      <c r="B145" s="113" t="s">
        <v>1</v>
      </c>
      <c r="C145" s="114" t="s">
        <v>4</v>
      </c>
      <c r="D145" s="114" t="s">
        <v>4</v>
      </c>
      <c r="E145" s="114" t="s">
        <v>5</v>
      </c>
      <c r="F145" s="114" t="s">
        <v>6</v>
      </c>
      <c r="G145" s="114" t="s">
        <v>5</v>
      </c>
      <c r="H145" s="113" t="s">
        <v>7</v>
      </c>
      <c r="I145" s="115">
        <v>20.239999999999998</v>
      </c>
    </row>
    <row r="146" spans="1:9">
      <c r="B146" s="2" t="s">
        <v>29</v>
      </c>
    </row>
    <row r="147" spans="1:9">
      <c r="A147" s="33"/>
      <c r="B147" s="21"/>
      <c r="C147" s="59">
        <v>0</v>
      </c>
      <c r="D147" s="59">
        <v>0</v>
      </c>
      <c r="E147" s="82">
        <v>0</v>
      </c>
      <c r="F147" s="59">
        <v>0</v>
      </c>
      <c r="G147" s="70">
        <v>0</v>
      </c>
      <c r="H147" s="22"/>
      <c r="I147" s="25" t="e">
        <f t="shared" ref="I147:I156" si="7">(G147/F147)-1</f>
        <v>#DIV/0!</v>
      </c>
    </row>
    <row r="148" spans="1:9">
      <c r="A148" s="33"/>
      <c r="B148" s="22"/>
      <c r="C148" s="59">
        <v>0</v>
      </c>
      <c r="D148" s="59">
        <v>0</v>
      </c>
      <c r="E148" s="82">
        <v>0</v>
      </c>
      <c r="F148" s="59">
        <v>0</v>
      </c>
      <c r="G148" s="70">
        <v>0</v>
      </c>
      <c r="H148" s="22"/>
      <c r="I148" s="25" t="e">
        <f t="shared" si="7"/>
        <v>#DIV/0!</v>
      </c>
    </row>
    <row r="149" spans="1:9">
      <c r="A149" s="33"/>
      <c r="B149" s="22"/>
      <c r="C149" s="66">
        <v>0</v>
      </c>
      <c r="D149" s="66">
        <v>0</v>
      </c>
      <c r="E149" s="82">
        <v>0</v>
      </c>
      <c r="F149" s="66">
        <v>0</v>
      </c>
      <c r="G149" s="70">
        <v>0</v>
      </c>
      <c r="H149" s="22"/>
      <c r="I149" s="25" t="e">
        <f t="shared" si="7"/>
        <v>#DIV/0!</v>
      </c>
    </row>
    <row r="150" spans="1:9">
      <c r="A150" s="33"/>
      <c r="B150" s="22"/>
      <c r="C150" s="59">
        <v>0</v>
      </c>
      <c r="D150" s="59">
        <v>0</v>
      </c>
      <c r="E150" s="82">
        <v>0</v>
      </c>
      <c r="F150" s="59">
        <v>0</v>
      </c>
      <c r="G150" s="70">
        <v>0</v>
      </c>
      <c r="H150" s="22"/>
      <c r="I150" s="25" t="e">
        <f t="shared" si="7"/>
        <v>#DIV/0!</v>
      </c>
    </row>
    <row r="151" spans="1:9">
      <c r="A151" s="33"/>
      <c r="B151" s="22"/>
      <c r="C151" s="59">
        <v>0</v>
      </c>
      <c r="D151" s="59">
        <v>0</v>
      </c>
      <c r="E151" s="82">
        <v>0</v>
      </c>
      <c r="F151" s="59">
        <v>0</v>
      </c>
      <c r="G151" s="70">
        <v>0</v>
      </c>
      <c r="H151" s="22"/>
      <c r="I151" s="25" t="e">
        <f t="shared" si="7"/>
        <v>#DIV/0!</v>
      </c>
    </row>
    <row r="152" spans="1:9">
      <c r="A152" s="33"/>
      <c r="B152" s="22"/>
      <c r="C152" s="59">
        <v>0</v>
      </c>
      <c r="D152" s="59">
        <v>0</v>
      </c>
      <c r="E152" s="82">
        <v>0</v>
      </c>
      <c r="F152" s="59">
        <v>0</v>
      </c>
      <c r="G152" s="70">
        <v>0</v>
      </c>
      <c r="H152" s="22"/>
      <c r="I152" s="25" t="e">
        <f t="shared" si="7"/>
        <v>#DIV/0!</v>
      </c>
    </row>
    <row r="153" spans="1:9">
      <c r="A153" s="33"/>
      <c r="B153" s="22"/>
      <c r="C153" s="66">
        <v>0</v>
      </c>
      <c r="D153" s="66">
        <v>0</v>
      </c>
      <c r="E153" s="83">
        <v>0</v>
      </c>
      <c r="F153" s="66">
        <v>0</v>
      </c>
      <c r="G153" s="86">
        <v>0</v>
      </c>
      <c r="H153" s="22"/>
      <c r="I153" s="63" t="e">
        <f t="shared" si="7"/>
        <v>#DIV/0!</v>
      </c>
    </row>
    <row r="154" spans="1:9">
      <c r="A154" s="33"/>
      <c r="B154" s="22"/>
      <c r="C154" s="59">
        <v>0</v>
      </c>
      <c r="D154" s="59">
        <v>0</v>
      </c>
      <c r="E154" s="82">
        <v>0</v>
      </c>
      <c r="F154" s="59">
        <v>0</v>
      </c>
      <c r="G154" s="70">
        <v>0</v>
      </c>
      <c r="H154" s="22"/>
      <c r="I154" s="25" t="e">
        <f t="shared" si="7"/>
        <v>#DIV/0!</v>
      </c>
    </row>
    <row r="155" spans="1:9">
      <c r="A155" s="33"/>
      <c r="B155" s="22"/>
      <c r="C155" s="66">
        <v>0</v>
      </c>
      <c r="D155" s="66">
        <v>0</v>
      </c>
      <c r="E155" s="83">
        <v>0</v>
      </c>
      <c r="F155" s="66">
        <v>0</v>
      </c>
      <c r="G155" s="86">
        <v>0</v>
      </c>
      <c r="H155" s="22"/>
      <c r="I155" s="63" t="e">
        <f t="shared" si="7"/>
        <v>#DIV/0!</v>
      </c>
    </row>
    <row r="156" spans="1:9">
      <c r="C156" s="7">
        <f>SUM(C147:C155)</f>
        <v>0</v>
      </c>
      <c r="D156" s="7">
        <f>SUM(D147:D155)</f>
        <v>0</v>
      </c>
      <c r="E156" s="17">
        <f>SUM(E147:E155)</f>
        <v>0</v>
      </c>
      <c r="F156" s="7">
        <f>SUM(F147:F155)</f>
        <v>0</v>
      </c>
      <c r="G156" s="71">
        <f>SUM(G147:G155)</f>
        <v>0</v>
      </c>
      <c r="H156" s="11" t="e">
        <f>G156/G171</f>
        <v>#DIV/0!</v>
      </c>
      <c r="I156" s="11" t="e">
        <f t="shared" si="7"/>
        <v>#DIV/0!</v>
      </c>
    </row>
    <row r="157" spans="1:9">
      <c r="C157" s="1"/>
      <c r="D157" s="1"/>
      <c r="E157" s="57"/>
      <c r="F157" s="1"/>
      <c r="G157" s="79"/>
    </row>
    <row r="158" spans="1:9">
      <c r="B158" s="2" t="s">
        <v>108</v>
      </c>
      <c r="E158" s="57"/>
      <c r="G158" s="79"/>
    </row>
    <row r="159" spans="1:9">
      <c r="A159" s="33"/>
      <c r="B159" s="21" t="s">
        <v>109</v>
      </c>
      <c r="C159" s="59">
        <v>0</v>
      </c>
      <c r="D159" s="59">
        <v>0</v>
      </c>
      <c r="E159" s="59">
        <v>0</v>
      </c>
      <c r="F159" s="59">
        <v>0</v>
      </c>
      <c r="G159" s="69">
        <v>0</v>
      </c>
      <c r="H159" s="22"/>
      <c r="I159" s="25" t="e">
        <f t="shared" ref="I159:I169" si="8">(G159/F159)-1</f>
        <v>#DIV/0!</v>
      </c>
    </row>
    <row r="160" spans="1:9">
      <c r="A160" s="33"/>
      <c r="B160" s="21" t="s">
        <v>110</v>
      </c>
      <c r="C160" s="59">
        <v>0</v>
      </c>
      <c r="D160" s="59">
        <v>0</v>
      </c>
      <c r="E160" s="59">
        <v>0</v>
      </c>
      <c r="F160" s="59">
        <v>0</v>
      </c>
      <c r="G160" s="69">
        <v>0</v>
      </c>
      <c r="H160" s="22"/>
      <c r="I160" s="25"/>
    </row>
    <row r="161" spans="1:9">
      <c r="A161" s="33"/>
      <c r="B161" s="22" t="s">
        <v>111</v>
      </c>
      <c r="C161" s="59">
        <v>0</v>
      </c>
      <c r="D161" s="59">
        <v>0</v>
      </c>
      <c r="E161" s="59">
        <v>0</v>
      </c>
      <c r="F161" s="59">
        <v>0</v>
      </c>
      <c r="G161" s="69">
        <v>0</v>
      </c>
      <c r="H161" s="22"/>
      <c r="I161" s="25" t="e">
        <f t="shared" si="8"/>
        <v>#DIV/0!</v>
      </c>
    </row>
    <row r="162" spans="1:9">
      <c r="A162" s="33"/>
      <c r="B162" s="22" t="s">
        <v>112</v>
      </c>
      <c r="C162" s="59">
        <v>0</v>
      </c>
      <c r="D162" s="59">
        <v>0</v>
      </c>
      <c r="E162" s="59">
        <v>0</v>
      </c>
      <c r="F162" s="59">
        <v>0</v>
      </c>
      <c r="G162" s="69">
        <v>0</v>
      </c>
      <c r="H162" s="22"/>
      <c r="I162" s="25" t="e">
        <f t="shared" si="8"/>
        <v>#DIV/0!</v>
      </c>
    </row>
    <row r="163" spans="1:9">
      <c r="A163" s="33"/>
      <c r="B163" s="22" t="s">
        <v>103</v>
      </c>
      <c r="C163" s="59">
        <v>0</v>
      </c>
      <c r="D163" s="59">
        <v>0</v>
      </c>
      <c r="E163" s="59">
        <v>0</v>
      </c>
      <c r="F163" s="59">
        <v>0</v>
      </c>
      <c r="G163" s="69">
        <v>0</v>
      </c>
      <c r="H163" s="22"/>
      <c r="I163" s="25" t="e">
        <f t="shared" si="8"/>
        <v>#DIV/0!</v>
      </c>
    </row>
    <row r="164" spans="1:9">
      <c r="A164" s="33"/>
      <c r="B164" s="22" t="s">
        <v>113</v>
      </c>
      <c r="C164" s="59">
        <v>0</v>
      </c>
      <c r="D164" s="59">
        <v>0</v>
      </c>
      <c r="E164" s="59">
        <v>0</v>
      </c>
      <c r="F164" s="59">
        <v>0</v>
      </c>
      <c r="G164" s="69">
        <v>0</v>
      </c>
      <c r="H164" s="22"/>
      <c r="I164" s="25" t="e">
        <f t="shared" si="8"/>
        <v>#DIV/0!</v>
      </c>
    </row>
    <row r="165" spans="1:9">
      <c r="A165" s="33"/>
      <c r="B165" s="22" t="s">
        <v>114</v>
      </c>
      <c r="C165" s="59">
        <v>0</v>
      </c>
      <c r="D165" s="59">
        <v>0</v>
      </c>
      <c r="E165" s="59">
        <v>0</v>
      </c>
      <c r="F165" s="59">
        <v>0</v>
      </c>
      <c r="G165" s="69">
        <v>0</v>
      </c>
      <c r="H165" s="22"/>
      <c r="I165" s="25" t="e">
        <f t="shared" si="8"/>
        <v>#DIV/0!</v>
      </c>
    </row>
    <row r="166" spans="1:9" ht="12.75" customHeight="1">
      <c r="A166" s="33"/>
      <c r="B166" s="22" t="s">
        <v>115</v>
      </c>
      <c r="C166" s="59">
        <v>0</v>
      </c>
      <c r="D166" s="59">
        <v>0</v>
      </c>
      <c r="E166" s="59">
        <v>0</v>
      </c>
      <c r="F166" s="59">
        <v>0</v>
      </c>
      <c r="G166" s="69">
        <v>0</v>
      </c>
      <c r="H166" s="22"/>
      <c r="I166" s="25" t="e">
        <f t="shared" si="8"/>
        <v>#DIV/0!</v>
      </c>
    </row>
    <row r="167" spans="1:9">
      <c r="A167" s="33"/>
      <c r="B167" s="22" t="s">
        <v>116</v>
      </c>
      <c r="C167" s="59">
        <v>0</v>
      </c>
      <c r="D167" s="59">
        <v>0</v>
      </c>
      <c r="E167" s="59">
        <v>0</v>
      </c>
      <c r="F167" s="59">
        <v>0</v>
      </c>
      <c r="G167" s="69">
        <v>0</v>
      </c>
      <c r="H167" s="22"/>
      <c r="I167" s="25" t="e">
        <f t="shared" si="8"/>
        <v>#DIV/0!</v>
      </c>
    </row>
    <row r="168" spans="1:9">
      <c r="A168" s="33"/>
      <c r="B168" s="22" t="s">
        <v>117</v>
      </c>
      <c r="C168" s="59">
        <v>0</v>
      </c>
      <c r="D168" s="59">
        <v>0</v>
      </c>
      <c r="E168" s="59">
        <v>0</v>
      </c>
      <c r="F168" s="59">
        <v>0</v>
      </c>
      <c r="G168" s="69">
        <v>0</v>
      </c>
      <c r="H168" s="22"/>
      <c r="I168" s="25" t="e">
        <f t="shared" si="8"/>
        <v>#DIV/0!</v>
      </c>
    </row>
    <row r="169" spans="1:9">
      <c r="C169" s="6">
        <f>SUM(C159:C168)</f>
        <v>0</v>
      </c>
      <c r="D169" s="6">
        <f>SUM(D159:D168)</f>
        <v>0</v>
      </c>
      <c r="E169" s="7">
        <f>SUM(E159:E168)</f>
        <v>0</v>
      </c>
      <c r="F169" s="6">
        <f>SUM(F159:F168)</f>
        <v>0</v>
      </c>
      <c r="G169" s="101">
        <f>SUM(G159:G168)</f>
        <v>0</v>
      </c>
      <c r="H169" s="11" t="e">
        <f>G169/G171</f>
        <v>#DIV/0!</v>
      </c>
      <c r="I169" s="11" t="e">
        <f t="shared" si="8"/>
        <v>#DIV/0!</v>
      </c>
    </row>
    <row r="170" spans="1:9">
      <c r="C170" s="1"/>
      <c r="D170" s="1"/>
      <c r="E170" s="57"/>
      <c r="F170" s="1"/>
      <c r="G170" s="1"/>
      <c r="H170" s="10"/>
    </row>
    <row r="171" spans="1:9">
      <c r="A171" s="39"/>
      <c r="B171" s="48" t="s">
        <v>118</v>
      </c>
      <c r="C171" s="49">
        <f t="shared" ref="C171:H171" si="9">C169+C156+C142+C132+C122+C94+C82+C75</f>
        <v>0</v>
      </c>
      <c r="D171" s="49">
        <f t="shared" si="9"/>
        <v>0</v>
      </c>
      <c r="E171" s="50">
        <f t="shared" si="9"/>
        <v>0</v>
      </c>
      <c r="F171" s="49">
        <f t="shared" si="9"/>
        <v>0</v>
      </c>
      <c r="G171" s="102">
        <f t="shared" si="9"/>
        <v>0</v>
      </c>
      <c r="H171" s="51" t="e">
        <f t="shared" si="9"/>
        <v>#DIV/0!</v>
      </c>
      <c r="I171" s="52" t="e">
        <f>(G171/F171)-1</f>
        <v>#DIV/0!</v>
      </c>
    </row>
    <row r="172" spans="1:9">
      <c r="B172" s="9"/>
      <c r="C172" s="6"/>
      <c r="D172" s="6"/>
      <c r="E172" s="5"/>
      <c r="F172" s="6"/>
      <c r="G172" s="80"/>
    </row>
    <row r="173" spans="1:9">
      <c r="A173" s="53"/>
      <c r="B173" s="54" t="s">
        <v>119</v>
      </c>
      <c r="C173" s="55">
        <f>C49-C171</f>
        <v>0</v>
      </c>
      <c r="D173" s="55">
        <f>D49-D171</f>
        <v>0</v>
      </c>
      <c r="E173" s="55">
        <f>E49-E171</f>
        <v>0</v>
      </c>
      <c r="F173" s="55">
        <f>F49-F171</f>
        <v>0</v>
      </c>
      <c r="G173" s="103">
        <f>G49-G171</f>
        <v>0</v>
      </c>
      <c r="H173" s="55"/>
      <c r="I173" s="56"/>
    </row>
    <row r="174" spans="1:9">
      <c r="B174" s="9"/>
      <c r="C174" s="9"/>
      <c r="D174" s="9"/>
      <c r="F174" s="6"/>
      <c r="G174" s="1"/>
    </row>
    <row r="176" spans="1:9">
      <c r="F176" s="16"/>
    </row>
    <row r="178" spans="5:8">
      <c r="F178" s="32" t="s">
        <v>120</v>
      </c>
      <c r="G178" s="32" t="s">
        <v>121</v>
      </c>
      <c r="H178" s="32" t="s">
        <v>122</v>
      </c>
    </row>
    <row r="179" spans="5:8">
      <c r="E179" s="60">
        <v>2022</v>
      </c>
      <c r="F179" s="23">
        <v>0</v>
      </c>
      <c r="G179" s="23">
        <v>0</v>
      </c>
      <c r="H179" s="89">
        <f>+F179-G179</f>
        <v>0</v>
      </c>
    </row>
    <row r="180" spans="5:8">
      <c r="E180" s="60">
        <v>2023</v>
      </c>
      <c r="F180" s="23">
        <v>0</v>
      </c>
      <c r="G180" s="23">
        <v>0</v>
      </c>
      <c r="H180" s="89">
        <f t="shared" ref="H180:H187" si="10">+F180-G180</f>
        <v>0</v>
      </c>
    </row>
    <row r="181" spans="5:8">
      <c r="E181" s="60">
        <v>2024</v>
      </c>
      <c r="F181" s="23">
        <v>0</v>
      </c>
      <c r="G181" s="23">
        <v>0</v>
      </c>
      <c r="H181" s="89">
        <f t="shared" si="10"/>
        <v>0</v>
      </c>
    </row>
    <row r="182" spans="5:8">
      <c r="E182" s="60">
        <v>2025</v>
      </c>
      <c r="F182" s="23">
        <v>0</v>
      </c>
      <c r="G182" s="23">
        <v>0</v>
      </c>
      <c r="H182" s="89">
        <f t="shared" si="10"/>
        <v>0</v>
      </c>
    </row>
    <row r="183" spans="5:8">
      <c r="E183" s="60">
        <v>2026</v>
      </c>
      <c r="F183" s="66">
        <v>0</v>
      </c>
      <c r="G183" s="23">
        <f>+C171</f>
        <v>0</v>
      </c>
      <c r="H183" s="89">
        <f t="shared" si="10"/>
        <v>0</v>
      </c>
    </row>
    <row r="184" spans="5:8">
      <c r="E184" s="60">
        <v>2027</v>
      </c>
      <c r="F184" s="81">
        <v>0</v>
      </c>
      <c r="G184" s="23">
        <f>+D171</f>
        <v>0</v>
      </c>
      <c r="H184" s="89">
        <f t="shared" si="10"/>
        <v>0</v>
      </c>
    </row>
    <row r="185" spans="5:8">
      <c r="E185" s="60">
        <v>2028</v>
      </c>
      <c r="F185" s="23">
        <v>0</v>
      </c>
      <c r="G185" s="23">
        <v>0</v>
      </c>
      <c r="H185" s="89">
        <f t="shared" si="10"/>
        <v>0</v>
      </c>
    </row>
    <row r="186" spans="5:8">
      <c r="E186" s="60">
        <v>2029</v>
      </c>
      <c r="F186" s="23">
        <v>0</v>
      </c>
      <c r="G186" s="23">
        <v>0</v>
      </c>
      <c r="H186" s="89">
        <f t="shared" si="10"/>
        <v>0</v>
      </c>
    </row>
    <row r="187" spans="5:8">
      <c r="E187" s="60">
        <v>2030</v>
      </c>
      <c r="F187" s="23">
        <v>0</v>
      </c>
      <c r="G187" s="23">
        <v>0</v>
      </c>
      <c r="H187" s="89">
        <f t="shared" si="10"/>
        <v>0</v>
      </c>
    </row>
  </sheetData>
  <mergeCells count="2">
    <mergeCell ref="A1:I5"/>
    <mergeCell ref="A6:I6"/>
  </mergeCells>
  <phoneticPr fontId="2" type="noConversion"/>
  <conditionalFormatting sqref="H179:H187">
    <cfRule type="cellIs" dxfId="0" priority="1" stopIfTrue="1" operator="lessThan">
      <formula>-695.98</formula>
    </cfRule>
  </conditionalFormatting>
  <pageMargins left="0.5" right="0.5" top="0.25" bottom="0.25" header="0.5" footer="0.25"/>
  <pageSetup scale="90" fitToHeight="4" orientation="landscape" copies="17" r:id="rId1"/>
  <headerFooter alignWithMargins="0"/>
  <rowBreaks count="3" manualBreakCount="3">
    <brk id="49" max="16383" man="1"/>
    <brk id="94" max="16383" man="1"/>
    <brk id="14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 C. Zwaska</dc:creator>
  <cp:keywords/>
  <dc:description/>
  <cp:lastModifiedBy>Zac Buckley</cp:lastModifiedBy>
  <cp:revision/>
  <dcterms:created xsi:type="dcterms:W3CDTF">2006-01-14T19:18:09Z</dcterms:created>
  <dcterms:modified xsi:type="dcterms:W3CDTF">2024-12-19T17:49:51Z</dcterms:modified>
  <cp:category/>
  <cp:contentStatus/>
</cp:coreProperties>
</file>